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andr\Desktop\Rikstrean PM2\"/>
    </mc:Choice>
  </mc:AlternateContent>
  <xr:revisionPtr revIDLastSave="0" documentId="13_ncr:1_{71BB5483-3F61-4325-BB76-F46EF2B48222}" xr6:coauthVersionLast="47" xr6:coauthVersionMax="47" xr10:uidLastSave="{00000000-0000-0000-0000-000000000000}"/>
  <bookViews>
    <workbookView xWindow="-110" yWindow="-110" windowWidth="19420" windowHeight="10420" tabRatio="794" xr2:uid="{00000000-000D-0000-FFFF-FFFF00000000}"/>
  </bookViews>
  <sheets>
    <sheet name="Lottad startordning" sheetId="14" r:id="rId1"/>
    <sheet name="Tidsschema" sheetId="15" r:id="rId2"/>
    <sheet name="Kval pool 1 lördag" sheetId="13" r:id="rId3"/>
    <sheet name="Kval pool 2 lördag" sheetId="12" r:id="rId4"/>
    <sheet name="Kval pool 3 lördag" sheetId="8" r:id="rId5"/>
    <sheet name="Final söndag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2" l="1"/>
  <c r="D22" i="15"/>
  <c r="D20" i="15"/>
  <c r="D19" i="15"/>
  <c r="D17" i="15"/>
  <c r="A34" i="15"/>
  <c r="A33" i="15"/>
  <c r="A31" i="15"/>
  <c r="A30" i="15"/>
  <c r="A28" i="15"/>
  <c r="A27" i="15"/>
  <c r="A26" i="15"/>
  <c r="A25" i="15"/>
  <c r="A24" i="15"/>
  <c r="A23" i="15"/>
  <c r="A21" i="15"/>
  <c r="A20" i="15"/>
  <c r="A19" i="15"/>
  <c r="A18" i="15"/>
  <c r="A17" i="15"/>
  <c r="A16" i="15"/>
  <c r="F76" i="13"/>
  <c r="D77" i="13" s="1"/>
  <c r="E75" i="13"/>
  <c r="D74" i="13"/>
  <c r="C73" i="13"/>
  <c r="E72" i="13"/>
  <c r="D71" i="13"/>
  <c r="C70" i="13"/>
  <c r="E69" i="13"/>
  <c r="D68" i="13"/>
  <c r="C67" i="13"/>
  <c r="E66" i="13"/>
  <c r="D65" i="13"/>
  <c r="C64" i="13"/>
  <c r="E63" i="13"/>
  <c r="D62" i="13"/>
  <c r="C61" i="13"/>
  <c r="E60" i="13"/>
  <c r="D59" i="13"/>
  <c r="C58" i="13"/>
  <c r="E57" i="13"/>
  <c r="D56" i="13"/>
  <c r="C55" i="13"/>
  <c r="E54" i="13"/>
  <c r="D53" i="13"/>
  <c r="C52" i="13"/>
  <c r="E51" i="13"/>
  <c r="D50" i="13"/>
  <c r="C49" i="13"/>
  <c r="E48" i="13"/>
  <c r="D47" i="13"/>
  <c r="C46" i="13"/>
  <c r="E45" i="13"/>
  <c r="D44" i="13"/>
  <c r="C43" i="13"/>
  <c r="E33" i="13"/>
  <c r="D33" i="13"/>
  <c r="E32" i="13"/>
  <c r="D32" i="13"/>
  <c r="C32" i="13"/>
  <c r="E31" i="13"/>
  <c r="D31" i="13"/>
  <c r="C31" i="13"/>
  <c r="E30" i="13"/>
  <c r="D30" i="13"/>
  <c r="C30" i="13"/>
  <c r="E29" i="13"/>
  <c r="D29" i="13"/>
  <c r="C29" i="13"/>
  <c r="E28" i="13"/>
  <c r="D28" i="13"/>
  <c r="C28" i="13"/>
  <c r="E27" i="13"/>
  <c r="C27" i="13"/>
  <c r="D26" i="13"/>
  <c r="C26" i="13"/>
  <c r="E25" i="13"/>
  <c r="D25" i="13"/>
  <c r="C25" i="13"/>
  <c r="E24" i="13"/>
  <c r="D24" i="13"/>
  <c r="C24" i="13"/>
  <c r="E23" i="13"/>
  <c r="D23" i="13"/>
  <c r="C23" i="13"/>
  <c r="B23" i="13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A23" i="13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E22" i="13"/>
  <c r="D22" i="13"/>
  <c r="C22" i="13"/>
  <c r="F76" i="12"/>
  <c r="E75" i="12"/>
  <c r="D74" i="12"/>
  <c r="C73" i="12"/>
  <c r="E72" i="12"/>
  <c r="D71" i="12"/>
  <c r="C70" i="12"/>
  <c r="E69" i="12"/>
  <c r="D68" i="12"/>
  <c r="C67" i="12"/>
  <c r="E66" i="12"/>
  <c r="D65" i="12"/>
  <c r="C64" i="12"/>
  <c r="E63" i="12"/>
  <c r="D62" i="12"/>
  <c r="C61" i="12"/>
  <c r="E60" i="12"/>
  <c r="D59" i="12"/>
  <c r="C58" i="12"/>
  <c r="E57" i="12"/>
  <c r="D56" i="12"/>
  <c r="C55" i="12"/>
  <c r="E54" i="12"/>
  <c r="D53" i="12"/>
  <c r="C52" i="12"/>
  <c r="E51" i="12"/>
  <c r="D50" i="12"/>
  <c r="C49" i="12"/>
  <c r="E48" i="12"/>
  <c r="D47" i="12"/>
  <c r="C46" i="12"/>
  <c r="E45" i="12"/>
  <c r="D44" i="12"/>
  <c r="C43" i="12"/>
  <c r="E33" i="12"/>
  <c r="D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C27" i="12"/>
  <c r="D26" i="12"/>
  <c r="C26" i="12"/>
  <c r="E25" i="12"/>
  <c r="D25" i="12"/>
  <c r="C25" i="12"/>
  <c r="E24" i="12"/>
  <c r="D24" i="12"/>
  <c r="C24" i="12"/>
  <c r="E23" i="12"/>
  <c r="D23" i="12"/>
  <c r="C23" i="12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A23" i="12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E22" i="12"/>
  <c r="D22" i="12"/>
  <c r="C22" i="12"/>
  <c r="C18" i="7"/>
  <c r="D16" i="15" s="1"/>
  <c r="F76" i="8"/>
  <c r="D77" i="8" s="1"/>
  <c r="A35" i="15" s="1"/>
  <c r="F70" i="7"/>
  <c r="D71" i="7" s="1"/>
  <c r="D21" i="15" s="1"/>
  <c r="C23" i="7"/>
  <c r="E75" i="8"/>
  <c r="D74" i="8"/>
  <c r="C73" i="8"/>
  <c r="E72" i="8"/>
  <c r="D71" i="8"/>
  <c r="C70" i="8"/>
  <c r="E69" i="8"/>
  <c r="D68" i="8"/>
  <c r="C67" i="8"/>
  <c r="E66" i="8"/>
  <c r="D65" i="8"/>
  <c r="C64" i="8"/>
  <c r="E63" i="8"/>
  <c r="D62" i="8"/>
  <c r="C61" i="8"/>
  <c r="E60" i="8"/>
  <c r="D59" i="8"/>
  <c r="C58" i="8"/>
  <c r="E57" i="8"/>
  <c r="D56" i="8"/>
  <c r="C55" i="8"/>
  <c r="E54" i="8"/>
  <c r="D53" i="8"/>
  <c r="C52" i="8"/>
  <c r="E51" i="8"/>
  <c r="D50" i="8"/>
  <c r="C49" i="8"/>
  <c r="E48" i="8"/>
  <c r="D47" i="8"/>
  <c r="C46" i="8"/>
  <c r="E45" i="8"/>
  <c r="D44" i="8"/>
  <c r="C43" i="8"/>
  <c r="E33" i="8"/>
  <c r="D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C27" i="8"/>
  <c r="D26" i="8"/>
  <c r="C26" i="8"/>
  <c r="E25" i="8"/>
  <c r="D25" i="8"/>
  <c r="C25" i="8"/>
  <c r="E24" i="8"/>
  <c r="D24" i="8"/>
  <c r="C24" i="8"/>
  <c r="E23" i="8"/>
  <c r="D23" i="8"/>
  <c r="C23" i="8"/>
  <c r="B23" i="8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A32" i="15" s="1"/>
  <c r="A23" i="8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E22" i="8"/>
  <c r="D22" i="8"/>
  <c r="C22" i="8"/>
  <c r="E69" i="7"/>
  <c r="D68" i="7"/>
  <c r="C67" i="7"/>
  <c r="E66" i="7"/>
  <c r="D65" i="7"/>
  <c r="C64" i="7"/>
  <c r="E63" i="7"/>
  <c r="D62" i="7"/>
  <c r="C61" i="7"/>
  <c r="E60" i="7"/>
  <c r="D59" i="7"/>
  <c r="C58" i="7"/>
  <c r="E57" i="7"/>
  <c r="D56" i="7"/>
  <c r="C55" i="7"/>
  <c r="E54" i="7"/>
  <c r="D53" i="7"/>
  <c r="C52" i="7"/>
  <c r="E51" i="7"/>
  <c r="D50" i="7"/>
  <c r="C49" i="7"/>
  <c r="E48" i="7"/>
  <c r="D47" i="7"/>
  <c r="C46" i="7"/>
  <c r="E45" i="7"/>
  <c r="D44" i="7"/>
  <c r="C43" i="7"/>
  <c r="E42" i="7"/>
  <c r="D41" i="7"/>
  <c r="C40" i="7"/>
  <c r="E30" i="7"/>
  <c r="D30" i="7"/>
  <c r="C30" i="7"/>
  <c r="E29" i="7"/>
  <c r="D29" i="7"/>
  <c r="C29" i="7"/>
  <c r="E28" i="7"/>
  <c r="D28" i="7"/>
  <c r="C28" i="7"/>
  <c r="E27" i="7"/>
  <c r="D27" i="7"/>
  <c r="C27" i="7"/>
  <c r="E26" i="7"/>
  <c r="D26" i="7"/>
  <c r="C26" i="7"/>
  <c r="E25" i="7"/>
  <c r="D25" i="7"/>
  <c r="C25" i="7"/>
  <c r="E24" i="7"/>
  <c r="D24" i="7"/>
  <c r="C24" i="7"/>
  <c r="E23" i="7"/>
  <c r="D23" i="7"/>
  <c r="E22" i="7"/>
  <c r="D22" i="7"/>
  <c r="C22" i="7"/>
  <c r="B22" i="7"/>
  <c r="B23" i="7" s="1"/>
  <c r="B24" i="7" s="1"/>
  <c r="B25" i="7" s="1"/>
  <c r="B26" i="7" s="1"/>
  <c r="B27" i="7" s="1"/>
  <c r="B28" i="7" s="1"/>
  <c r="B29" i="7" s="1"/>
  <c r="B30" i="7" s="1"/>
  <c r="D18" i="15" s="1"/>
  <c r="A22" i="7"/>
  <c r="A23" i="7" s="1"/>
  <c r="A24" i="7" s="1"/>
  <c r="A25" i="7" s="1"/>
  <c r="A26" i="7" s="1"/>
  <c r="A27" i="7" s="1"/>
  <c r="A28" i="7" s="1"/>
  <c r="A29" i="7" s="1"/>
  <c r="A30" i="7" s="1"/>
  <c r="E21" i="7"/>
  <c r="D21" i="7"/>
  <c r="C21" i="7"/>
</calcChain>
</file>

<file path=xl/sharedStrings.xml><?xml version="1.0" encoding="utf-8"?>
<sst xmlns="http://schemas.openxmlformats.org/spreadsheetml/2006/main" count="214" uniqueCount="115">
  <si>
    <t>Deltagarlista för Rikstrean Öppen klass 13 år och äldre</t>
  </si>
  <si>
    <t>Export datum</t>
  </si>
  <si>
    <t>Start</t>
  </si>
  <si>
    <t>Pool 1</t>
  </si>
  <si>
    <t>GF Tempo Svart</t>
  </si>
  <si>
    <t>ABGS lag blå</t>
  </si>
  <si>
    <t>Kalmar GF</t>
  </si>
  <si>
    <t>Göteborgs Turnförening</t>
  </si>
  <si>
    <t>Huddinge GF Trupp 1</t>
  </si>
  <si>
    <t>Klippans GK Trupp vuxna</t>
  </si>
  <si>
    <t>Sigtuna Märsta GK</t>
  </si>
  <si>
    <t>Wifolka GF T1</t>
  </si>
  <si>
    <t>Kävlinge GF Lag 1</t>
  </si>
  <si>
    <t>Dalby GF Trupp 1</t>
  </si>
  <si>
    <t>GF Kungälv</t>
  </si>
  <si>
    <t>Pool 2</t>
  </si>
  <si>
    <t>Klippans GK Trupp lila</t>
  </si>
  <si>
    <t>Dackegymnasterna</t>
  </si>
  <si>
    <t>Umeå GF</t>
  </si>
  <si>
    <t>NIF-Gymnasterna</t>
  </si>
  <si>
    <t>Järfällagymnasterna Trupp 1</t>
  </si>
  <si>
    <t>ABGS lag gul</t>
  </si>
  <si>
    <t>Nikegymnasterna lag svart</t>
  </si>
  <si>
    <t>Brommagymnasterna Lag 1</t>
  </si>
  <si>
    <t>GF Katrineholm</t>
  </si>
  <si>
    <t>Östra Torp GF Trupp 1</t>
  </si>
  <si>
    <t>GF Örnen Hässleholm</t>
  </si>
  <si>
    <t>Pool 3</t>
  </si>
  <si>
    <t>Drevvikens DoGF Lag 1</t>
  </si>
  <si>
    <t>Nikegymnasterna lag röd</t>
  </si>
  <si>
    <t>Borås GS</t>
  </si>
  <si>
    <t>LUGI GF</t>
  </si>
  <si>
    <t>Södertälje GSF</t>
  </si>
  <si>
    <t>Sollentunagymnasterna Trupp 1</t>
  </si>
  <si>
    <t>Hammarö GF Trupp 1</t>
  </si>
  <si>
    <t>Lulegymnasterna</t>
  </si>
  <si>
    <t>Västerås GF</t>
  </si>
  <si>
    <t>Norrtälje GF</t>
  </si>
  <si>
    <t>Tyresögymnastiken</t>
  </si>
  <si>
    <t>Final</t>
  </si>
  <si>
    <t>Placering 6</t>
  </si>
  <si>
    <t>Placering 1</t>
  </si>
  <si>
    <t>Placering 10</t>
  </si>
  <si>
    <t>Placering 8</t>
  </si>
  <si>
    <t>Placering 9</t>
  </si>
  <si>
    <t>Placering 3</t>
  </si>
  <si>
    <t>Placering 7</t>
  </si>
  <si>
    <t>Placering 4</t>
  </si>
  <si>
    <t>Placering 2</t>
  </si>
  <si>
    <t>Placering 5</t>
  </si>
  <si>
    <t>Tidsschema</t>
  </si>
  <si>
    <t>Rikstrean öppen klass Malmö</t>
  </si>
  <si>
    <t>Fredag 17 november</t>
  </si>
  <si>
    <t>Hallen öppnar</t>
  </si>
  <si>
    <t>Förträning fristående start</t>
  </si>
  <si>
    <t>Förträning fristående slut</t>
  </si>
  <si>
    <t>Hallen stänger</t>
  </si>
  <si>
    <t>Lördag 18 november</t>
  </si>
  <si>
    <t>Söndag 19 november</t>
  </si>
  <si>
    <t>Ledarsamling Rikstrean pool 1</t>
  </si>
  <si>
    <t>Ledarsamling Rikstrean FINAL</t>
  </si>
  <si>
    <t>Förträning Rikstrean pool 1 start</t>
  </si>
  <si>
    <t>Förträning Rikstrean FINAL start</t>
  </si>
  <si>
    <t>Förträning Rikstrean pool 1 slut</t>
  </si>
  <si>
    <t>Förträning Rikstrean FINAL slut</t>
  </si>
  <si>
    <t>Defilering Rikstrean pool 1</t>
  </si>
  <si>
    <t>Defilering Rikstrean FINAL</t>
  </si>
  <si>
    <t>Tävling Rikstrean pool 1 start</t>
  </si>
  <si>
    <t>Tävling Rikstrean FINAL start</t>
  </si>
  <si>
    <t>Tävling Rikstrean pool 1 slut</t>
  </si>
  <si>
    <t>Tävling Rikstrean FINAL slut</t>
  </si>
  <si>
    <t>Prisutdelning Rikstrean FINAL</t>
  </si>
  <si>
    <t>Ledarsamling Rikstrean pool 2</t>
  </si>
  <si>
    <t>Förträning Rikstrean pool 2 start</t>
  </si>
  <si>
    <t>Förträning Rikstrean pool 2 slut</t>
  </si>
  <si>
    <t>Defilering Rikstrean pool 2</t>
  </si>
  <si>
    <t>Tävling Rikstrean pool 2 start</t>
  </si>
  <si>
    <t>Tävling Rikstrean pool 2 slut</t>
  </si>
  <si>
    <t>Ledarsamling Rikstrean pool 3</t>
  </si>
  <si>
    <t>Förträning Rikstrean pool 3 start</t>
  </si>
  <si>
    <t>Förträning Rikstrean pool 3 slut</t>
  </si>
  <si>
    <t>Defilering Rikstrean pool 3</t>
  </si>
  <si>
    <t>Tävling Rikstrean pool 3 start</t>
  </si>
  <si>
    <t>Tävling Rikstrean pool 3 slut</t>
  </si>
  <si>
    <t>Lottad startordning pool 1</t>
  </si>
  <si>
    <t>Rikstrean öppen klass KVAL pool 1</t>
  </si>
  <si>
    <t>Ledarsamling</t>
  </si>
  <si>
    <t>Starttid</t>
  </si>
  <si>
    <t>Sluttid</t>
  </si>
  <si>
    <t>Tumbling (5)10min</t>
  </si>
  <si>
    <t>Trampett fria 5min</t>
  </si>
  <si>
    <t>Trampett bord 5min</t>
  </si>
  <si>
    <t>Tom</t>
  </si>
  <si>
    <t>Startordning Rikstrean öppen klass Kval Pool 1</t>
  </si>
  <si>
    <t>Defilering</t>
  </si>
  <si>
    <t>Tävlingsstart</t>
  </si>
  <si>
    <t>Startnummer</t>
  </si>
  <si>
    <t>Fristående</t>
  </si>
  <si>
    <t>Tumbling</t>
  </si>
  <si>
    <t>Trampett</t>
  </si>
  <si>
    <t xml:space="preserve">Tävlingen beräknad slut ca kl </t>
  </si>
  <si>
    <t>Lottad startordning pool 2</t>
  </si>
  <si>
    <t>Rikstrean öppen klass KVAL pool 2</t>
  </si>
  <si>
    <t>Startordning Rikstrean öppen klass Kval Pool 2</t>
  </si>
  <si>
    <t>Lottad startordning pool 3</t>
  </si>
  <si>
    <t>Rikstrean öppen klass KVAL pool 3</t>
  </si>
  <si>
    <t>Startordning Rikstrean öppen klass Kval Pool 3</t>
  </si>
  <si>
    <t>Lottad startordning FINAL</t>
  </si>
  <si>
    <t>Rikstrean öppen klass FINAL</t>
  </si>
  <si>
    <t>Startordning Rikstrean öppen klass FINAL</t>
  </si>
  <si>
    <t>Prisutdelning</t>
  </si>
  <si>
    <t xml:space="preserve">Förträning fristående Rikstrean final start </t>
  </si>
  <si>
    <t xml:space="preserve">Förträning fristående Rikstrean final slut </t>
  </si>
  <si>
    <t>Hallen stänger kl 20:45</t>
  </si>
  <si>
    <t>Hallen stänger kl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</si>
</sst>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8"/>
      <color theme="1"/>
      <name val="Calibri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</patternFill>
    </fill>
    <fill>
      <patternFill patternType="solid">
        <fgColor theme="0"/>
        <bgColor rgb="FFCC00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1"/>
    <xf numFmtId="0" fontId="15" fillId="0" borderId="1"/>
    <xf numFmtId="0" fontId="15" fillId="0" borderId="1"/>
  </cellStyleXfs>
  <cellXfs count="10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20" fontId="1" fillId="3" borderId="1" xfId="0" applyNumberFormat="1" applyFont="1" applyFill="1" applyBorder="1"/>
    <xf numFmtId="0" fontId="1" fillId="2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20" fontId="1" fillId="0" borderId="2" xfId="0" applyNumberFormat="1" applyFont="1" applyBorder="1"/>
    <xf numFmtId="0" fontId="1" fillId="6" borderId="2" xfId="0" applyFont="1" applyFill="1" applyBorder="1"/>
    <xf numFmtId="0" fontId="1" fillId="7" borderId="2" xfId="0" applyFont="1" applyFill="1" applyBorder="1"/>
    <xf numFmtId="0" fontId="2" fillId="0" borderId="3" xfId="0" applyFont="1" applyBorder="1" applyAlignment="1">
      <alignment wrapText="1"/>
    </xf>
    <xf numFmtId="0" fontId="1" fillId="5" borderId="9" xfId="0" applyFont="1" applyFill="1" applyBorder="1"/>
    <xf numFmtId="20" fontId="1" fillId="3" borderId="11" xfId="0" applyNumberFormat="1" applyFont="1" applyFill="1" applyBorder="1"/>
    <xf numFmtId="0" fontId="1" fillId="8" borderId="2" xfId="0" applyFont="1" applyFill="1" applyBorder="1"/>
    <xf numFmtId="20" fontId="1" fillId="0" borderId="12" xfId="0" applyNumberFormat="1" applyFont="1" applyBorder="1"/>
    <xf numFmtId="0" fontId="1" fillId="0" borderId="13" xfId="0" applyFont="1" applyBorder="1"/>
    <xf numFmtId="21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21" fontId="1" fillId="0" borderId="6" xfId="0" applyNumberFormat="1" applyFont="1" applyBorder="1"/>
    <xf numFmtId="0" fontId="1" fillId="7" borderId="9" xfId="0" applyFont="1" applyFill="1" applyBorder="1"/>
    <xf numFmtId="20" fontId="1" fillId="0" borderId="1" xfId="0" applyNumberFormat="1" applyFont="1" applyBorder="1"/>
    <xf numFmtId="0" fontId="1" fillId="0" borderId="11" xfId="0" applyFont="1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8" borderId="15" xfId="0" applyFont="1" applyFill="1" applyBorder="1"/>
    <xf numFmtId="0" fontId="1" fillId="8" borderId="13" xfId="0" applyFont="1" applyFill="1" applyBorder="1"/>
    <xf numFmtId="0" fontId="1" fillId="2" borderId="15" xfId="0" applyFont="1" applyFill="1" applyBorder="1"/>
    <xf numFmtId="0" fontId="1" fillId="2" borderId="13" xfId="0" applyFont="1" applyFill="1" applyBorder="1"/>
    <xf numFmtId="0" fontId="1" fillId="6" borderId="13" xfId="0" applyFont="1" applyFill="1" applyBorder="1"/>
    <xf numFmtId="0" fontId="1" fillId="5" borderId="15" xfId="0" applyFont="1" applyFill="1" applyBorder="1"/>
    <xf numFmtId="0" fontId="1" fillId="5" borderId="13" xfId="0" applyFont="1" applyFill="1" applyBorder="1"/>
    <xf numFmtId="0" fontId="2" fillId="0" borderId="11" xfId="0" applyFont="1" applyBorder="1"/>
    <xf numFmtId="0" fontId="1" fillId="6" borderId="15" xfId="0" applyFont="1" applyFill="1" applyBorder="1"/>
    <xf numFmtId="0" fontId="1" fillId="0" borderId="11" xfId="0" applyFont="1" applyBorder="1" applyAlignment="1">
      <alignment horizontal="left" wrapText="1"/>
    </xf>
    <xf numFmtId="0" fontId="1" fillId="4" borderId="15" xfId="0" applyFont="1" applyFill="1" applyBorder="1"/>
    <xf numFmtId="0" fontId="1" fillId="4" borderId="13" xfId="0" applyFont="1" applyFill="1" applyBorder="1"/>
    <xf numFmtId="0" fontId="2" fillId="0" borderId="11" xfId="0" applyFont="1" applyBorder="1" applyAlignment="1">
      <alignment wrapText="1"/>
    </xf>
    <xf numFmtId="0" fontId="1" fillId="0" borderId="9" xfId="0" applyFont="1" applyBorder="1"/>
    <xf numFmtId="0" fontId="1" fillId="7" borderId="15" xfId="0" applyFont="1" applyFill="1" applyBorder="1"/>
    <xf numFmtId="21" fontId="2" fillId="0" borderId="3" xfId="0" applyNumberFormat="1" applyFont="1" applyBorder="1"/>
    <xf numFmtId="164" fontId="2" fillId="0" borderId="3" xfId="0" applyNumberFormat="1" applyFont="1" applyBorder="1"/>
    <xf numFmtId="0" fontId="1" fillId="9" borderId="2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21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0" fontId="6" fillId="0" borderId="1" xfId="0" applyNumberFormat="1" applyFont="1" applyBorder="1"/>
    <xf numFmtId="20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1" fontId="1" fillId="0" borderId="1" xfId="0" applyNumberFormat="1" applyFont="1" applyBorder="1" applyAlignment="1">
      <alignment horizontal="left"/>
    </xf>
    <xf numFmtId="0" fontId="8" fillId="10" borderId="0" xfId="0" applyFont="1" applyFill="1"/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11" fillId="0" borderId="0" xfId="0" applyFont="1"/>
    <xf numFmtId="0" fontId="0" fillId="0" borderId="12" xfId="0" applyBorder="1" applyAlignment="1">
      <alignment horizontal="center"/>
    </xf>
    <xf numFmtId="0" fontId="9" fillId="0" borderId="10" xfId="0" applyFont="1" applyBorder="1"/>
    <xf numFmtId="0" fontId="0" fillId="0" borderId="16" xfId="0" applyBorder="1" applyAlignment="1">
      <alignment horizontal="center"/>
    </xf>
    <xf numFmtId="0" fontId="10" fillId="0" borderId="17" xfId="0" applyFont="1" applyBorder="1"/>
    <xf numFmtId="0" fontId="12" fillId="0" borderId="0" xfId="0" applyFont="1"/>
    <xf numFmtId="0" fontId="13" fillId="0" borderId="0" xfId="0" applyFont="1"/>
    <xf numFmtId="20" fontId="1" fillId="0" borderId="0" xfId="0" applyNumberFormat="1" applyFont="1"/>
    <xf numFmtId="20" fontId="0" fillId="0" borderId="0" xfId="0" applyNumberFormat="1"/>
    <xf numFmtId="0" fontId="0" fillId="0" borderId="12" xfId="0" applyBorder="1"/>
    <xf numFmtId="0" fontId="11" fillId="0" borderId="10" xfId="0" applyFont="1" applyBorder="1"/>
    <xf numFmtId="0" fontId="0" fillId="0" borderId="16" xfId="0" applyBorder="1"/>
    <xf numFmtId="0" fontId="11" fillId="0" borderId="17" xfId="0" applyFont="1" applyBorder="1"/>
    <xf numFmtId="0" fontId="10" fillId="0" borderId="10" xfId="0" applyFont="1" applyBorder="1"/>
    <xf numFmtId="0" fontId="15" fillId="0" borderId="1" xfId="1"/>
    <xf numFmtId="0" fontId="1" fillId="0" borderId="1" xfId="1" applyFont="1"/>
    <xf numFmtId="20" fontId="1" fillId="0" borderId="1" xfId="1" applyNumberFormat="1" applyFont="1"/>
    <xf numFmtId="20" fontId="16" fillId="0" borderId="1" xfId="1" applyNumberFormat="1" applyFont="1"/>
    <xf numFmtId="20" fontId="1" fillId="11" borderId="0" xfId="0" applyNumberFormat="1" applyFont="1" applyFill="1"/>
    <xf numFmtId="20" fontId="16" fillId="0" borderId="1" xfId="3" applyNumberFormat="1" applyFont="1"/>
    <xf numFmtId="0" fontId="16" fillId="0" borderId="1" xfId="3" applyFont="1"/>
    <xf numFmtId="0" fontId="5" fillId="0" borderId="15" xfId="0" applyFont="1" applyBorder="1" applyAlignment="1">
      <alignment horizontal="left"/>
    </xf>
    <xf numFmtId="20" fontId="1" fillId="11" borderId="1" xfId="0" applyNumberFormat="1" applyFont="1" applyFill="1" applyBorder="1"/>
    <xf numFmtId="0" fontId="1" fillId="0" borderId="20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4" fillId="0" borderId="0" xfId="0" applyFont="1"/>
    <xf numFmtId="0" fontId="2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/>
    <xf numFmtId="0" fontId="4" fillId="0" borderId="1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</cellXfs>
  <cellStyles count="4">
    <cellStyle name="Normal" xfId="0" builtinId="0"/>
    <cellStyle name="Normal 2" xfId="2" xr:uid="{60D8711E-3EFC-48A9-86FD-68BEEAC18846}"/>
    <cellStyle name="Normal 3" xfId="1" xr:uid="{A9EB96DF-23FF-4A31-B928-4D927A8E674D}"/>
    <cellStyle name="Normal 4" xfId="3" xr:uid="{6CE0217C-4943-40B0-AEF3-BF5A3B7E8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5D32-4033-4C47-94EB-7B0021D143E1}">
  <dimension ref="A1:B53"/>
  <sheetViews>
    <sheetView tabSelected="1" workbookViewId="0">
      <selection activeCell="D24" sqref="D24"/>
    </sheetView>
  </sheetViews>
  <sheetFormatPr defaultRowHeight="14.5" x14ac:dyDescent="0.35"/>
  <cols>
    <col min="1" max="1" width="6.453125" customWidth="1"/>
    <col min="2" max="2" width="41.54296875" style="64" customWidth="1"/>
    <col min="5" max="5" width="33.1796875" customWidth="1"/>
  </cols>
  <sheetData>
    <row r="1" spans="1:2" x14ac:dyDescent="0.35">
      <c r="A1" s="63" t="s">
        <v>0</v>
      </c>
    </row>
    <row r="2" spans="1:2" x14ac:dyDescent="0.35">
      <c r="A2" t="s">
        <v>1</v>
      </c>
      <c r="B2" s="65">
        <v>45212.397916666669</v>
      </c>
    </row>
    <row r="4" spans="1:2" x14ac:dyDescent="0.35">
      <c r="A4" s="61" t="s">
        <v>2</v>
      </c>
      <c r="B4" s="61" t="s">
        <v>3</v>
      </c>
    </row>
    <row r="5" spans="1:2" x14ac:dyDescent="0.35">
      <c r="A5" s="62">
        <v>1</v>
      </c>
      <c r="B5" s="64" t="s">
        <v>4</v>
      </c>
    </row>
    <row r="6" spans="1:2" x14ac:dyDescent="0.35">
      <c r="A6" s="62">
        <v>2</v>
      </c>
      <c r="B6" s="64" t="s">
        <v>5</v>
      </c>
    </row>
    <row r="7" spans="1:2" x14ac:dyDescent="0.35">
      <c r="A7" s="62">
        <v>3</v>
      </c>
      <c r="B7" s="64" t="s">
        <v>6</v>
      </c>
    </row>
    <row r="8" spans="1:2" x14ac:dyDescent="0.35">
      <c r="A8" s="62">
        <v>4</v>
      </c>
      <c r="B8" s="64" t="s">
        <v>7</v>
      </c>
    </row>
    <row r="9" spans="1:2" x14ac:dyDescent="0.35">
      <c r="A9" s="62">
        <v>5</v>
      </c>
      <c r="B9" s="64" t="s">
        <v>8</v>
      </c>
    </row>
    <row r="10" spans="1:2" x14ac:dyDescent="0.35">
      <c r="A10" s="62">
        <v>6</v>
      </c>
      <c r="B10" s="64" t="s">
        <v>16</v>
      </c>
    </row>
    <row r="11" spans="1:2" x14ac:dyDescent="0.35">
      <c r="A11" s="62">
        <v>7</v>
      </c>
      <c r="B11" s="64" t="s">
        <v>10</v>
      </c>
    </row>
    <row r="12" spans="1:2" x14ac:dyDescent="0.35">
      <c r="A12" s="62">
        <v>8</v>
      </c>
      <c r="B12" s="64" t="s">
        <v>11</v>
      </c>
    </row>
    <row r="13" spans="1:2" x14ac:dyDescent="0.35">
      <c r="A13" s="62">
        <v>9</v>
      </c>
      <c r="B13" s="64" t="s">
        <v>12</v>
      </c>
    </row>
    <row r="14" spans="1:2" x14ac:dyDescent="0.35">
      <c r="A14" s="62">
        <v>10</v>
      </c>
      <c r="B14" s="64" t="s">
        <v>13</v>
      </c>
    </row>
    <row r="15" spans="1:2" x14ac:dyDescent="0.35">
      <c r="A15" s="62">
        <v>11</v>
      </c>
      <c r="B15" s="66" t="s">
        <v>14</v>
      </c>
    </row>
    <row r="17" spans="1:2" x14ac:dyDescent="0.35">
      <c r="A17" s="61" t="s">
        <v>2</v>
      </c>
      <c r="B17" s="61" t="s">
        <v>15</v>
      </c>
    </row>
    <row r="18" spans="1:2" x14ac:dyDescent="0.35">
      <c r="A18" s="62">
        <v>12</v>
      </c>
      <c r="B18" s="64" t="s">
        <v>9</v>
      </c>
    </row>
    <row r="19" spans="1:2" x14ac:dyDescent="0.35">
      <c r="A19" s="62">
        <v>13</v>
      </c>
      <c r="B19" s="64" t="s">
        <v>17</v>
      </c>
    </row>
    <row r="20" spans="1:2" x14ac:dyDescent="0.35">
      <c r="A20" s="62">
        <v>14</v>
      </c>
      <c r="B20" s="64" t="s">
        <v>18</v>
      </c>
    </row>
    <row r="21" spans="1:2" x14ac:dyDescent="0.35">
      <c r="A21" s="62">
        <v>15</v>
      </c>
      <c r="B21" s="64" t="s">
        <v>19</v>
      </c>
    </row>
    <row r="22" spans="1:2" x14ac:dyDescent="0.35">
      <c r="A22" s="62">
        <v>16</v>
      </c>
      <c r="B22" s="64" t="s">
        <v>20</v>
      </c>
    </row>
    <row r="23" spans="1:2" x14ac:dyDescent="0.35">
      <c r="A23" s="62">
        <v>17</v>
      </c>
      <c r="B23" s="64" t="s">
        <v>21</v>
      </c>
    </row>
    <row r="24" spans="1:2" x14ac:dyDescent="0.35">
      <c r="A24" s="62">
        <v>18</v>
      </c>
      <c r="B24" s="64" t="s">
        <v>22</v>
      </c>
    </row>
    <row r="25" spans="1:2" x14ac:dyDescent="0.35">
      <c r="A25" s="62">
        <v>19</v>
      </c>
      <c r="B25" s="64" t="s">
        <v>23</v>
      </c>
    </row>
    <row r="26" spans="1:2" x14ac:dyDescent="0.35">
      <c r="A26" s="62">
        <v>20</v>
      </c>
      <c r="B26" s="64" t="s">
        <v>24</v>
      </c>
    </row>
    <row r="27" spans="1:2" x14ac:dyDescent="0.35">
      <c r="A27" s="62">
        <v>21</v>
      </c>
      <c r="B27" s="64" t="s">
        <v>25</v>
      </c>
    </row>
    <row r="28" spans="1:2" x14ac:dyDescent="0.35">
      <c r="A28" s="62">
        <v>22</v>
      </c>
      <c r="B28" s="66" t="s">
        <v>26</v>
      </c>
    </row>
    <row r="29" spans="1:2" x14ac:dyDescent="0.35">
      <c r="A29" s="64"/>
    </row>
    <row r="30" spans="1:2" x14ac:dyDescent="0.35">
      <c r="A30" s="61" t="s">
        <v>2</v>
      </c>
      <c r="B30" s="61" t="s">
        <v>27</v>
      </c>
    </row>
    <row r="31" spans="1:2" x14ac:dyDescent="0.35">
      <c r="A31" s="62">
        <v>23</v>
      </c>
      <c r="B31" s="64" t="s">
        <v>28</v>
      </c>
    </row>
    <row r="32" spans="1:2" x14ac:dyDescent="0.35">
      <c r="A32" s="62">
        <v>24</v>
      </c>
      <c r="B32" s="64" t="s">
        <v>29</v>
      </c>
    </row>
    <row r="33" spans="1:2" x14ac:dyDescent="0.35">
      <c r="A33" s="62">
        <v>25</v>
      </c>
      <c r="B33" s="64" t="s">
        <v>30</v>
      </c>
    </row>
    <row r="34" spans="1:2" x14ac:dyDescent="0.35">
      <c r="A34" s="62">
        <v>26</v>
      </c>
      <c r="B34" s="64" t="s">
        <v>31</v>
      </c>
    </row>
    <row r="35" spans="1:2" x14ac:dyDescent="0.35">
      <c r="A35" s="62">
        <v>27</v>
      </c>
      <c r="B35" s="64" t="s">
        <v>32</v>
      </c>
    </row>
    <row r="36" spans="1:2" x14ac:dyDescent="0.35">
      <c r="A36" s="62">
        <v>28</v>
      </c>
      <c r="B36" s="64" t="s">
        <v>33</v>
      </c>
    </row>
    <row r="37" spans="1:2" x14ac:dyDescent="0.35">
      <c r="A37" s="62">
        <v>29</v>
      </c>
      <c r="B37" s="64" t="s">
        <v>34</v>
      </c>
    </row>
    <row r="38" spans="1:2" x14ac:dyDescent="0.35">
      <c r="A38" s="62">
        <v>30</v>
      </c>
      <c r="B38" s="64" t="s">
        <v>35</v>
      </c>
    </row>
    <row r="39" spans="1:2" x14ac:dyDescent="0.35">
      <c r="A39" s="62">
        <v>31</v>
      </c>
      <c r="B39" s="64" t="s">
        <v>36</v>
      </c>
    </row>
    <row r="40" spans="1:2" x14ac:dyDescent="0.35">
      <c r="A40" s="62">
        <v>32</v>
      </c>
      <c r="B40" s="66" t="s">
        <v>37</v>
      </c>
    </row>
    <row r="41" spans="1:2" x14ac:dyDescent="0.35">
      <c r="A41" s="62">
        <v>33</v>
      </c>
      <c r="B41" s="66" t="s">
        <v>38</v>
      </c>
    </row>
    <row r="43" spans="1:2" x14ac:dyDescent="0.35">
      <c r="A43" s="61" t="s">
        <v>2</v>
      </c>
      <c r="B43" s="61" t="s">
        <v>39</v>
      </c>
    </row>
    <row r="44" spans="1:2" x14ac:dyDescent="0.35">
      <c r="A44">
        <v>1</v>
      </c>
      <c r="B44" s="67" t="s">
        <v>40</v>
      </c>
    </row>
    <row r="45" spans="1:2" x14ac:dyDescent="0.35">
      <c r="A45">
        <v>2</v>
      </c>
      <c r="B45" s="67" t="s">
        <v>41</v>
      </c>
    </row>
    <row r="46" spans="1:2" x14ac:dyDescent="0.35">
      <c r="A46">
        <v>3</v>
      </c>
      <c r="B46" s="67" t="s">
        <v>42</v>
      </c>
    </row>
    <row r="47" spans="1:2" x14ac:dyDescent="0.35">
      <c r="A47">
        <v>4</v>
      </c>
      <c r="B47" s="67" t="s">
        <v>43</v>
      </c>
    </row>
    <row r="48" spans="1:2" x14ac:dyDescent="0.35">
      <c r="A48">
        <v>5</v>
      </c>
      <c r="B48" s="67" t="s">
        <v>44</v>
      </c>
    </row>
    <row r="49" spans="1:2" x14ac:dyDescent="0.35">
      <c r="A49">
        <v>6</v>
      </c>
      <c r="B49" s="67" t="s">
        <v>45</v>
      </c>
    </row>
    <row r="50" spans="1:2" x14ac:dyDescent="0.35">
      <c r="A50">
        <v>7</v>
      </c>
      <c r="B50" s="67" t="s">
        <v>46</v>
      </c>
    </row>
    <row r="51" spans="1:2" x14ac:dyDescent="0.35">
      <c r="A51">
        <v>8</v>
      </c>
      <c r="B51" s="67" t="s">
        <v>47</v>
      </c>
    </row>
    <row r="52" spans="1:2" x14ac:dyDescent="0.35">
      <c r="A52">
        <v>9</v>
      </c>
      <c r="B52" s="67" t="s">
        <v>48</v>
      </c>
    </row>
    <row r="53" spans="1:2" x14ac:dyDescent="0.35">
      <c r="A53">
        <v>10</v>
      </c>
      <c r="B53" s="67" t="s">
        <v>49</v>
      </c>
    </row>
  </sheetData>
  <sheetProtection algorithmName="SHA-512" hashValue="ktuZ5U8EgnoPIUCsJjufzBYdrfNOf4IBcGOxbHYqe7hvdCgA8YzNY50rnzDIwryHsu9aUXHDNtsgVgPsgv3vDw==" saltValue="WkYZda0lBMcKbnX1xAdg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725A-141C-47DE-9D6F-E5721AA7A4EA}">
  <dimension ref="A1:E994"/>
  <sheetViews>
    <sheetView topLeftCell="A30" workbookViewId="0">
      <selection activeCell="D34" sqref="D34"/>
    </sheetView>
  </sheetViews>
  <sheetFormatPr defaultColWidth="14.453125" defaultRowHeight="14.5" x14ac:dyDescent="0.35"/>
  <cols>
    <col min="1" max="1" width="8" customWidth="1"/>
    <col min="2" max="2" width="35" customWidth="1"/>
    <col min="3" max="3" width="9.54296875" customWidth="1"/>
    <col min="4" max="4" width="6.81640625" customWidth="1"/>
    <col min="5" max="5" width="28.453125" customWidth="1"/>
    <col min="6" max="6" width="8.7265625" customWidth="1"/>
  </cols>
  <sheetData>
    <row r="1" spans="1:5" s="73" customFormat="1" ht="18.75" customHeight="1" x14ac:dyDescent="0.45">
      <c r="A1" s="72" t="s">
        <v>50</v>
      </c>
      <c r="C1" s="72"/>
      <c r="D1" s="91" t="s">
        <v>51</v>
      </c>
      <c r="E1" s="92"/>
    </row>
    <row r="2" spans="1:5" ht="15" customHeight="1" x14ac:dyDescent="0.35"/>
    <row r="3" spans="1:5" ht="15" customHeight="1" x14ac:dyDescent="0.35"/>
    <row r="4" spans="1:5" ht="15" customHeight="1" x14ac:dyDescent="0.35">
      <c r="A4" s="93" t="s">
        <v>52</v>
      </c>
      <c r="B4" s="93"/>
    </row>
    <row r="5" spans="1:5" ht="15" customHeight="1" x14ac:dyDescent="0.35">
      <c r="A5" s="74">
        <v>0.70833333333333337</v>
      </c>
      <c r="B5" s="1" t="s">
        <v>53</v>
      </c>
    </row>
    <row r="6" spans="1:5" ht="15" customHeight="1" x14ac:dyDescent="0.35"/>
    <row r="7" spans="1:5" ht="15" customHeight="1" x14ac:dyDescent="0.35">
      <c r="A7" s="74">
        <v>0.75</v>
      </c>
      <c r="B7" s="1" t="s">
        <v>54</v>
      </c>
      <c r="C7" s="1"/>
      <c r="D7" s="1"/>
    </row>
    <row r="8" spans="1:5" ht="15" customHeight="1" x14ac:dyDescent="0.35">
      <c r="A8" s="74">
        <v>0.86458333333333337</v>
      </c>
      <c r="B8" s="1" t="s">
        <v>55</v>
      </c>
      <c r="C8" s="1"/>
      <c r="D8" s="1"/>
    </row>
    <row r="9" spans="1:5" ht="15" customHeight="1" x14ac:dyDescent="0.35"/>
    <row r="10" spans="1:5" ht="15" customHeight="1" x14ac:dyDescent="0.35">
      <c r="A10" s="74">
        <v>0.89583333333333337</v>
      </c>
      <c r="B10" s="1" t="s">
        <v>56</v>
      </c>
    </row>
    <row r="11" spans="1:5" ht="15" customHeight="1" x14ac:dyDescent="0.35">
      <c r="A11" s="74"/>
      <c r="B11" s="1"/>
    </row>
    <row r="12" spans="1:5" ht="15" customHeight="1" x14ac:dyDescent="0.35"/>
    <row r="13" spans="1:5" ht="15" customHeight="1" x14ac:dyDescent="0.35">
      <c r="A13" s="93" t="s">
        <v>57</v>
      </c>
      <c r="B13" s="93"/>
      <c r="D13" s="93" t="s">
        <v>58</v>
      </c>
      <c r="E13" s="93"/>
    </row>
    <row r="14" spans="1:5" ht="15" customHeight="1" x14ac:dyDescent="0.35">
      <c r="A14" s="74">
        <v>0.29166666666666669</v>
      </c>
      <c r="B14" s="1" t="s">
        <v>53</v>
      </c>
      <c r="D14" s="74">
        <v>0.29166666666666669</v>
      </c>
      <c r="E14" s="1" t="s">
        <v>53</v>
      </c>
    </row>
    <row r="15" spans="1:5" ht="15" customHeight="1" x14ac:dyDescent="0.35"/>
    <row r="16" spans="1:5" ht="15" customHeight="1" x14ac:dyDescent="0.35">
      <c r="A16" s="74">
        <f>'Kval pool 1 lördag'!C19</f>
        <v>0.36458333333333331</v>
      </c>
      <c r="B16" s="1" t="s">
        <v>59</v>
      </c>
      <c r="D16" s="75">
        <f>'Final söndag'!C18</f>
        <v>0.36458333333333331</v>
      </c>
      <c r="E16" s="1" t="s">
        <v>60</v>
      </c>
    </row>
    <row r="17" spans="1:5" ht="15" customHeight="1" x14ac:dyDescent="0.35">
      <c r="A17" s="74">
        <f>'Kval pool 1 lördag'!A22</f>
        <v>0.375</v>
      </c>
      <c r="B17" s="1" t="s">
        <v>61</v>
      </c>
      <c r="C17" s="1"/>
      <c r="D17" s="74">
        <f>'Final söndag'!A21</f>
        <v>0.375</v>
      </c>
      <c r="E17" s="1" t="s">
        <v>62</v>
      </c>
    </row>
    <row r="18" spans="1:5" ht="15" customHeight="1" x14ac:dyDescent="0.35">
      <c r="A18" s="74">
        <f>'Kval pool 1 lördag'!B33</f>
        <v>0.41666666666666657</v>
      </c>
      <c r="B18" s="1" t="s">
        <v>63</v>
      </c>
      <c r="C18" s="1"/>
      <c r="D18" s="74">
        <f>'Final söndag'!B30</f>
        <v>0.40972222222222215</v>
      </c>
      <c r="E18" s="1" t="s">
        <v>64</v>
      </c>
    </row>
    <row r="19" spans="1:5" ht="15" customHeight="1" x14ac:dyDescent="0.35">
      <c r="A19" s="74">
        <f>'Kval pool 1 lördag'!C38</f>
        <v>0.4201388888888889</v>
      </c>
      <c r="B19" s="1" t="s">
        <v>65</v>
      </c>
      <c r="D19" s="74">
        <f>'Final söndag'!C35</f>
        <v>0.41666666666666669</v>
      </c>
      <c r="E19" s="1" t="s">
        <v>66</v>
      </c>
    </row>
    <row r="20" spans="1:5" ht="15" customHeight="1" x14ac:dyDescent="0.35">
      <c r="A20" s="74">
        <f>'Kval pool 1 lördag'!C40</f>
        <v>0.4236111111111111</v>
      </c>
      <c r="B20" s="1" t="s">
        <v>67</v>
      </c>
      <c r="D20" s="74">
        <f>'Final söndag'!C37</f>
        <v>0.4236111111111111</v>
      </c>
      <c r="E20" s="1" t="s">
        <v>68</v>
      </c>
    </row>
    <row r="21" spans="1:5" ht="15" customHeight="1" x14ac:dyDescent="0.35">
      <c r="A21" s="74">
        <f>'Kval pool 1 lördag'!D77</f>
        <v>0.50381944444444449</v>
      </c>
      <c r="B21" s="1" t="s">
        <v>69</v>
      </c>
      <c r="D21" s="74">
        <f>'Final söndag'!D71</f>
        <v>0.49652777777777779</v>
      </c>
      <c r="E21" s="1" t="s">
        <v>70</v>
      </c>
    </row>
    <row r="22" spans="1:5" ht="15" customHeight="1" x14ac:dyDescent="0.35">
      <c r="D22" s="75">
        <f>'Final söndag'!D72</f>
        <v>0.50347222222222221</v>
      </c>
      <c r="E22" t="s">
        <v>71</v>
      </c>
    </row>
    <row r="23" spans="1:5" ht="15" customHeight="1" x14ac:dyDescent="0.35">
      <c r="A23" s="74">
        <f>'Kval pool 2 lördag'!C19</f>
        <v>0.50694444444444442</v>
      </c>
      <c r="B23" s="1" t="s">
        <v>72</v>
      </c>
    </row>
    <row r="24" spans="1:5" ht="15" customHeight="1" x14ac:dyDescent="0.35">
      <c r="A24" s="74">
        <f>'Kval pool 2 lördag'!A22</f>
        <v>0.51736111111111105</v>
      </c>
      <c r="B24" s="1" t="s">
        <v>73</v>
      </c>
      <c r="D24" s="74">
        <v>0.54166666666666663</v>
      </c>
      <c r="E24" s="1" t="s">
        <v>56</v>
      </c>
    </row>
    <row r="25" spans="1:5" ht="15" customHeight="1" x14ac:dyDescent="0.35">
      <c r="A25" s="74">
        <f>'Kval pool 2 lördag'!B33</f>
        <v>0.55902777777777768</v>
      </c>
      <c r="B25" s="1" t="s">
        <v>74</v>
      </c>
      <c r="D25" s="74"/>
      <c r="E25" s="1"/>
    </row>
    <row r="26" spans="1:5" ht="15" customHeight="1" x14ac:dyDescent="0.35">
      <c r="A26" s="74">
        <f>'Kval pool 2 lördag'!C38</f>
        <v>0.5625</v>
      </c>
      <c r="B26" s="1" t="s">
        <v>75</v>
      </c>
      <c r="D26" s="74"/>
      <c r="E26" s="1"/>
    </row>
    <row r="27" spans="1:5" ht="15" customHeight="1" x14ac:dyDescent="0.35">
      <c r="A27" s="74">
        <f>'Kval pool 2 lördag'!C40</f>
        <v>0.56597222222222221</v>
      </c>
      <c r="B27" s="1" t="s">
        <v>76</v>
      </c>
      <c r="D27" s="74"/>
      <c r="E27" s="1"/>
    </row>
    <row r="28" spans="1:5" ht="15" customHeight="1" x14ac:dyDescent="0.35">
      <c r="A28" s="74">
        <f>'Kval pool 2 lördag'!D77</f>
        <v>0.64618055555555554</v>
      </c>
      <c r="B28" s="1" t="s">
        <v>77</v>
      </c>
      <c r="D28" s="74"/>
      <c r="E28" s="1"/>
    </row>
    <row r="29" spans="1:5" ht="15" customHeight="1" x14ac:dyDescent="0.35">
      <c r="D29" s="74"/>
      <c r="E29" s="1"/>
    </row>
    <row r="30" spans="1:5" ht="15" customHeight="1" x14ac:dyDescent="0.35">
      <c r="A30" s="75">
        <f>'Kval pool 3 lördag'!C19</f>
        <v>0.64930555555555558</v>
      </c>
      <c r="B30" s="1" t="s">
        <v>78</v>
      </c>
      <c r="D30" s="75"/>
    </row>
    <row r="31" spans="1:5" ht="15" customHeight="1" x14ac:dyDescent="0.35">
      <c r="A31" s="74">
        <f>'Kval pool 3 lördag'!A22</f>
        <v>0.65972222222222221</v>
      </c>
      <c r="B31" s="1" t="s">
        <v>79</v>
      </c>
    </row>
    <row r="32" spans="1:5" ht="15" customHeight="1" x14ac:dyDescent="0.35">
      <c r="A32" s="74">
        <f>'Kval pool 3 lördag'!B33</f>
        <v>0.70138888888888873</v>
      </c>
      <c r="B32" s="1" t="s">
        <v>80</v>
      </c>
    </row>
    <row r="33" spans="1:2" ht="15" customHeight="1" x14ac:dyDescent="0.35">
      <c r="A33" s="74">
        <f>'Kval pool 3 lördag'!C38</f>
        <v>0.70486111111111116</v>
      </c>
      <c r="B33" s="1" t="s">
        <v>81</v>
      </c>
    </row>
    <row r="34" spans="1:2" ht="15" customHeight="1" x14ac:dyDescent="0.35">
      <c r="A34" s="74">
        <f>'Kval pool 3 lördag'!C40</f>
        <v>0.70833333333333337</v>
      </c>
      <c r="B34" s="1" t="s">
        <v>82</v>
      </c>
    </row>
    <row r="35" spans="1:2" ht="15" customHeight="1" x14ac:dyDescent="0.35">
      <c r="A35" s="74">
        <f>'Kval pool 3 lördag'!D77</f>
        <v>0.7885416666666667</v>
      </c>
      <c r="B35" s="1" t="s">
        <v>83</v>
      </c>
    </row>
    <row r="36" spans="1:2" ht="15" customHeight="1" x14ac:dyDescent="0.35">
      <c r="A36" s="83"/>
      <c r="B36" s="82"/>
    </row>
    <row r="37" spans="1:2" ht="15" customHeight="1" x14ac:dyDescent="0.35">
      <c r="A37" s="84">
        <v>0.79861111111111116</v>
      </c>
      <c r="B37" s="82" t="s">
        <v>111</v>
      </c>
    </row>
    <row r="38" spans="1:2" ht="15" customHeight="1" x14ac:dyDescent="0.35">
      <c r="A38" s="84">
        <v>0.83333333333333337</v>
      </c>
      <c r="B38" s="82" t="s">
        <v>112</v>
      </c>
    </row>
    <row r="39" spans="1:2" ht="15" customHeight="1" x14ac:dyDescent="0.35">
      <c r="A39" s="81"/>
      <c r="B39" s="81"/>
    </row>
    <row r="40" spans="1:2" ht="15" customHeight="1" x14ac:dyDescent="0.35">
      <c r="A40" s="86">
        <v>0.86458333333333337</v>
      </c>
      <c r="B40" s="87" t="s">
        <v>56</v>
      </c>
    </row>
    <row r="41" spans="1:2" ht="15" customHeight="1" x14ac:dyDescent="0.35"/>
    <row r="42" spans="1:2" ht="15" customHeight="1" x14ac:dyDescent="0.35"/>
    <row r="43" spans="1:2" ht="15" customHeight="1" x14ac:dyDescent="0.35"/>
    <row r="44" spans="1:2" ht="15" customHeight="1" x14ac:dyDescent="0.35"/>
    <row r="45" spans="1:2" ht="15" customHeight="1" x14ac:dyDescent="0.35"/>
    <row r="46" spans="1:2" ht="15" customHeight="1" x14ac:dyDescent="0.35"/>
    <row r="47" spans="1:2" ht="15" customHeight="1" x14ac:dyDescent="0.35"/>
    <row r="48" spans="1:2" ht="15" customHeight="1" x14ac:dyDescent="0.35"/>
    <row r="49" customFormat="1" ht="15" customHeight="1" x14ac:dyDescent="0.35"/>
    <row r="50" customFormat="1" ht="15" customHeight="1" x14ac:dyDescent="0.35"/>
    <row r="51" customFormat="1" ht="15" customHeight="1" x14ac:dyDescent="0.35"/>
    <row r="52" customFormat="1" ht="15" customHeight="1" x14ac:dyDescent="0.35"/>
    <row r="53" customFormat="1" ht="15" customHeight="1" x14ac:dyDescent="0.35"/>
    <row r="54" customFormat="1" ht="15" customHeight="1" x14ac:dyDescent="0.35"/>
    <row r="55" customFormat="1" ht="15" customHeight="1" x14ac:dyDescent="0.35"/>
    <row r="56" customFormat="1" ht="15" customHeight="1" x14ac:dyDescent="0.35"/>
    <row r="57" customFormat="1" ht="15" customHeight="1" x14ac:dyDescent="0.35"/>
    <row r="58" customFormat="1" ht="15" customHeight="1" x14ac:dyDescent="0.35"/>
    <row r="59" customFormat="1" ht="15" customHeight="1" x14ac:dyDescent="0.35"/>
    <row r="60" customFormat="1" ht="15" customHeight="1" x14ac:dyDescent="0.35"/>
    <row r="61" customFormat="1" ht="15" customHeight="1" x14ac:dyDescent="0.35"/>
    <row r="62" customFormat="1" ht="15" customHeight="1" x14ac:dyDescent="0.35"/>
    <row r="63" customFormat="1" ht="15" customHeight="1" x14ac:dyDescent="0.35"/>
    <row r="64" customFormat="1" ht="15" customHeight="1" x14ac:dyDescent="0.35"/>
    <row r="65" customFormat="1" ht="15" customHeight="1" x14ac:dyDescent="0.35"/>
    <row r="66" customFormat="1" ht="15" customHeight="1" x14ac:dyDescent="0.35"/>
    <row r="67" customFormat="1" ht="15" customHeight="1" x14ac:dyDescent="0.35"/>
    <row r="68" customFormat="1" ht="15" customHeight="1" x14ac:dyDescent="0.35"/>
    <row r="69" customFormat="1" ht="15" customHeight="1" x14ac:dyDescent="0.35"/>
    <row r="70" customFormat="1" ht="15" customHeight="1" x14ac:dyDescent="0.35"/>
    <row r="71" customFormat="1" ht="15" customHeight="1" x14ac:dyDescent="0.35"/>
    <row r="72" customFormat="1" ht="15" customHeight="1" x14ac:dyDescent="0.35"/>
    <row r="73" customFormat="1" ht="15" customHeight="1" x14ac:dyDescent="0.35"/>
    <row r="74" customFormat="1" ht="15" customHeight="1" x14ac:dyDescent="0.35"/>
    <row r="75" customFormat="1" ht="15" customHeight="1" x14ac:dyDescent="0.35"/>
    <row r="76" customFormat="1" ht="15" customHeight="1" x14ac:dyDescent="0.35"/>
    <row r="77" customFormat="1" ht="15" customHeight="1" x14ac:dyDescent="0.35"/>
    <row r="78" customFormat="1" ht="15" customHeight="1" x14ac:dyDescent="0.35"/>
    <row r="79" customFormat="1" ht="15" customHeight="1" x14ac:dyDescent="0.35"/>
    <row r="80" customFormat="1" ht="15" customHeight="1" x14ac:dyDescent="0.35"/>
    <row r="81" customFormat="1" ht="15" customHeight="1" x14ac:dyDescent="0.35"/>
    <row r="82" customFormat="1" ht="15" customHeight="1" x14ac:dyDescent="0.35"/>
    <row r="83" customFormat="1" ht="15" customHeight="1" x14ac:dyDescent="0.35"/>
    <row r="84" customFormat="1" ht="15" customHeight="1" x14ac:dyDescent="0.35"/>
    <row r="85" customFormat="1" ht="15" customHeight="1" x14ac:dyDescent="0.35"/>
    <row r="86" customFormat="1" ht="15" customHeight="1" x14ac:dyDescent="0.35"/>
    <row r="87" customFormat="1" ht="15" customHeight="1" x14ac:dyDescent="0.35"/>
    <row r="88" customFormat="1" ht="15" customHeight="1" x14ac:dyDescent="0.35"/>
    <row r="89" customFormat="1" ht="15" customHeight="1" x14ac:dyDescent="0.35"/>
    <row r="90" customFormat="1" ht="15" customHeight="1" x14ac:dyDescent="0.35"/>
    <row r="91" customFormat="1" ht="15" customHeight="1" x14ac:dyDescent="0.35"/>
    <row r="92" customFormat="1" ht="15" customHeight="1" x14ac:dyDescent="0.35"/>
    <row r="93" customFormat="1" ht="15" customHeight="1" x14ac:dyDescent="0.35"/>
    <row r="94" customFormat="1" ht="15" customHeight="1" x14ac:dyDescent="0.35"/>
    <row r="95" customFormat="1" ht="15" customHeight="1" x14ac:dyDescent="0.35"/>
    <row r="96" customFormat="1" ht="15" customHeight="1" x14ac:dyDescent="0.35"/>
    <row r="97" customFormat="1" ht="15" customHeight="1" x14ac:dyDescent="0.35"/>
    <row r="98" customFormat="1" ht="15" customHeight="1" x14ac:dyDescent="0.35"/>
    <row r="99" customFormat="1" ht="15" customHeight="1" x14ac:dyDescent="0.35"/>
    <row r="100" customFormat="1" ht="15" customHeight="1" x14ac:dyDescent="0.35"/>
    <row r="101" customFormat="1" ht="15" customHeight="1" x14ac:dyDescent="0.35"/>
    <row r="102" customFormat="1" ht="15" customHeight="1" x14ac:dyDescent="0.35"/>
    <row r="103" customFormat="1" ht="15" customHeight="1" x14ac:dyDescent="0.35"/>
    <row r="104" customFormat="1" ht="15" customHeight="1" x14ac:dyDescent="0.35"/>
    <row r="105" customFormat="1" ht="15" customHeight="1" x14ac:dyDescent="0.35"/>
    <row r="106" customFormat="1" ht="15" customHeight="1" x14ac:dyDescent="0.35"/>
    <row r="107" customFormat="1" ht="15" customHeight="1" x14ac:dyDescent="0.35"/>
    <row r="108" customFormat="1" ht="15" customHeight="1" x14ac:dyDescent="0.35"/>
    <row r="109" customFormat="1" ht="15" customHeight="1" x14ac:dyDescent="0.35"/>
    <row r="110" customFormat="1" ht="15" customHeight="1" x14ac:dyDescent="0.35"/>
    <row r="111" customFormat="1" ht="15" customHeight="1" x14ac:dyDescent="0.35"/>
    <row r="112" customFormat="1" ht="15" customHeight="1" x14ac:dyDescent="0.35"/>
    <row r="113" customFormat="1" ht="15" customHeight="1" x14ac:dyDescent="0.35"/>
    <row r="114" customFormat="1" ht="15" customHeight="1" x14ac:dyDescent="0.35"/>
    <row r="115" customFormat="1" ht="15" customHeight="1" x14ac:dyDescent="0.35"/>
    <row r="116" customFormat="1" ht="15" customHeight="1" x14ac:dyDescent="0.35"/>
    <row r="117" customFormat="1" ht="15" customHeight="1" x14ac:dyDescent="0.35"/>
    <row r="118" customFormat="1" ht="15" customHeight="1" x14ac:dyDescent="0.35"/>
    <row r="119" customFormat="1" ht="15" customHeight="1" x14ac:dyDescent="0.35"/>
    <row r="120" customFormat="1" ht="15" customHeight="1" x14ac:dyDescent="0.35"/>
    <row r="121" customFormat="1" ht="15" customHeight="1" x14ac:dyDescent="0.35"/>
    <row r="122" customFormat="1" ht="15" customHeight="1" x14ac:dyDescent="0.35"/>
    <row r="123" customFormat="1" ht="15" customHeight="1" x14ac:dyDescent="0.35"/>
    <row r="124" customFormat="1" ht="15" customHeight="1" x14ac:dyDescent="0.35"/>
    <row r="125" customFormat="1" ht="15" customHeight="1" x14ac:dyDescent="0.35"/>
    <row r="126" customFormat="1" ht="15" customHeight="1" x14ac:dyDescent="0.35"/>
    <row r="127" customFormat="1" ht="15" customHeight="1" x14ac:dyDescent="0.35"/>
    <row r="128" customFormat="1" ht="15" customHeight="1" x14ac:dyDescent="0.35"/>
    <row r="129" customFormat="1" ht="15" customHeight="1" x14ac:dyDescent="0.35"/>
    <row r="130" customFormat="1" ht="15" customHeight="1" x14ac:dyDescent="0.35"/>
    <row r="131" customFormat="1" ht="15" customHeight="1" x14ac:dyDescent="0.35"/>
    <row r="132" customFormat="1" ht="15" customHeight="1" x14ac:dyDescent="0.35"/>
    <row r="133" customFormat="1" ht="15" customHeight="1" x14ac:dyDescent="0.35"/>
    <row r="134" customFormat="1" ht="15" customHeight="1" x14ac:dyDescent="0.35"/>
    <row r="135" customFormat="1" ht="15" customHeight="1" x14ac:dyDescent="0.35"/>
    <row r="136" customFormat="1" ht="15" customHeight="1" x14ac:dyDescent="0.35"/>
    <row r="137" customFormat="1" ht="15" customHeight="1" x14ac:dyDescent="0.35"/>
    <row r="138" customFormat="1" ht="15" customHeight="1" x14ac:dyDescent="0.35"/>
    <row r="139" customFormat="1" ht="15" customHeight="1" x14ac:dyDescent="0.35"/>
    <row r="140" customFormat="1" ht="15" customHeight="1" x14ac:dyDescent="0.35"/>
    <row r="141" customFormat="1" ht="15" customHeight="1" x14ac:dyDescent="0.35"/>
    <row r="142" customFormat="1" ht="15" customHeight="1" x14ac:dyDescent="0.35"/>
    <row r="143" customFormat="1" ht="15" customHeight="1" x14ac:dyDescent="0.35"/>
    <row r="144" customFormat="1" ht="15" customHeight="1" x14ac:dyDescent="0.35"/>
    <row r="145" customFormat="1" ht="15" customHeight="1" x14ac:dyDescent="0.35"/>
    <row r="146" customFormat="1" ht="15" customHeight="1" x14ac:dyDescent="0.35"/>
    <row r="147" customFormat="1" ht="15" customHeight="1" x14ac:dyDescent="0.35"/>
    <row r="148" customFormat="1" ht="15" customHeight="1" x14ac:dyDescent="0.35"/>
    <row r="149" customFormat="1" ht="15" customHeight="1" x14ac:dyDescent="0.35"/>
    <row r="150" customFormat="1" ht="15" customHeight="1" x14ac:dyDescent="0.35"/>
    <row r="151" customFormat="1" ht="15" customHeight="1" x14ac:dyDescent="0.35"/>
    <row r="152" customFormat="1" ht="15" customHeight="1" x14ac:dyDescent="0.35"/>
    <row r="153" customFormat="1" ht="15" customHeight="1" x14ac:dyDescent="0.35"/>
    <row r="154" customFormat="1" ht="15" customHeight="1" x14ac:dyDescent="0.35"/>
    <row r="155" customFormat="1" ht="15" customHeight="1" x14ac:dyDescent="0.35"/>
    <row r="156" customFormat="1" ht="15" customHeight="1" x14ac:dyDescent="0.35"/>
    <row r="157" customFormat="1" ht="15" customHeight="1" x14ac:dyDescent="0.35"/>
    <row r="158" customFormat="1" ht="15" customHeight="1" x14ac:dyDescent="0.35"/>
    <row r="159" customFormat="1" ht="15" customHeight="1" x14ac:dyDescent="0.35"/>
    <row r="160" customFormat="1" ht="15" customHeight="1" x14ac:dyDescent="0.35"/>
    <row r="161" customFormat="1" ht="15" customHeight="1" x14ac:dyDescent="0.35"/>
    <row r="162" customFormat="1" ht="15" customHeight="1" x14ac:dyDescent="0.35"/>
    <row r="163" customFormat="1" ht="15" customHeight="1" x14ac:dyDescent="0.35"/>
    <row r="164" customFormat="1" ht="15" customHeight="1" x14ac:dyDescent="0.35"/>
    <row r="165" customFormat="1" ht="15" customHeight="1" x14ac:dyDescent="0.35"/>
    <row r="166" customFormat="1" ht="15" customHeight="1" x14ac:dyDescent="0.35"/>
    <row r="167" customFormat="1" ht="15" customHeight="1" x14ac:dyDescent="0.35"/>
    <row r="168" customFormat="1" ht="15" customHeight="1" x14ac:dyDescent="0.35"/>
    <row r="169" customFormat="1" ht="15" customHeight="1" x14ac:dyDescent="0.35"/>
    <row r="170" customFormat="1" ht="15" customHeight="1" x14ac:dyDescent="0.35"/>
    <row r="171" customFormat="1" ht="15" customHeight="1" x14ac:dyDescent="0.35"/>
    <row r="172" customFormat="1" ht="15" customHeight="1" x14ac:dyDescent="0.35"/>
    <row r="173" customFormat="1" ht="15" customHeight="1" x14ac:dyDescent="0.35"/>
    <row r="174" customFormat="1" ht="15" customHeight="1" x14ac:dyDescent="0.35"/>
    <row r="175" customFormat="1" ht="15" customHeight="1" x14ac:dyDescent="0.35"/>
    <row r="176" customFormat="1" ht="15" customHeight="1" x14ac:dyDescent="0.35"/>
    <row r="177" customFormat="1" ht="15" customHeight="1" x14ac:dyDescent="0.35"/>
    <row r="178" customFormat="1" ht="15" customHeight="1" x14ac:dyDescent="0.35"/>
    <row r="179" customFormat="1" ht="15" customHeight="1" x14ac:dyDescent="0.35"/>
    <row r="180" customFormat="1" ht="15" customHeight="1" x14ac:dyDescent="0.35"/>
    <row r="181" customFormat="1" ht="15" customHeight="1" x14ac:dyDescent="0.35"/>
    <row r="182" customFormat="1" ht="15" customHeight="1" x14ac:dyDescent="0.35"/>
    <row r="183" customFormat="1" ht="15" customHeight="1" x14ac:dyDescent="0.35"/>
    <row r="184" customFormat="1" ht="15" customHeight="1" x14ac:dyDescent="0.35"/>
    <row r="185" customFormat="1" ht="15" customHeight="1" x14ac:dyDescent="0.35"/>
    <row r="186" customFormat="1" ht="15" customHeight="1" x14ac:dyDescent="0.35"/>
    <row r="187" customFormat="1" ht="15" customHeight="1" x14ac:dyDescent="0.35"/>
    <row r="188" customFormat="1" ht="15" customHeight="1" x14ac:dyDescent="0.35"/>
    <row r="189" customFormat="1" ht="15" customHeight="1" x14ac:dyDescent="0.35"/>
    <row r="190" customFormat="1" ht="15" customHeight="1" x14ac:dyDescent="0.35"/>
    <row r="191" customFormat="1" ht="15" customHeight="1" x14ac:dyDescent="0.35"/>
    <row r="192" customFormat="1" ht="15" customHeight="1" x14ac:dyDescent="0.35"/>
    <row r="193" customFormat="1" ht="15" customHeight="1" x14ac:dyDescent="0.35"/>
    <row r="194" customFormat="1" ht="15" customHeight="1" x14ac:dyDescent="0.35"/>
    <row r="195" customFormat="1" ht="15" customHeight="1" x14ac:dyDescent="0.35"/>
    <row r="196" customFormat="1" ht="15" customHeight="1" x14ac:dyDescent="0.35"/>
    <row r="197" customFormat="1" ht="15" customHeight="1" x14ac:dyDescent="0.35"/>
    <row r="198" customFormat="1" ht="15" customHeight="1" x14ac:dyDescent="0.35"/>
    <row r="199" customFormat="1" ht="15" customHeight="1" x14ac:dyDescent="0.35"/>
    <row r="200" customFormat="1" ht="15" customHeight="1" x14ac:dyDescent="0.35"/>
    <row r="201" customFormat="1" ht="15" customHeight="1" x14ac:dyDescent="0.35"/>
    <row r="202" customFormat="1" ht="15" customHeight="1" x14ac:dyDescent="0.35"/>
    <row r="203" customFormat="1" ht="15" customHeight="1" x14ac:dyDescent="0.35"/>
    <row r="204" customFormat="1" ht="15" customHeight="1" x14ac:dyDescent="0.35"/>
    <row r="205" customFormat="1" ht="15" customHeight="1" x14ac:dyDescent="0.35"/>
    <row r="206" customFormat="1" ht="15" customHeight="1" x14ac:dyDescent="0.35"/>
    <row r="207" customFormat="1" ht="15" customHeight="1" x14ac:dyDescent="0.35"/>
    <row r="208" customFormat="1" ht="15" customHeight="1" x14ac:dyDescent="0.35"/>
    <row r="209" customFormat="1" ht="15" customHeight="1" x14ac:dyDescent="0.35"/>
    <row r="210" customFormat="1" ht="15" customHeight="1" x14ac:dyDescent="0.35"/>
    <row r="211" customFormat="1" ht="15" customHeight="1" x14ac:dyDescent="0.35"/>
    <row r="212" customFormat="1" ht="15" customHeight="1" x14ac:dyDescent="0.35"/>
    <row r="213" customFormat="1" ht="15" customHeight="1" x14ac:dyDescent="0.35"/>
    <row r="214" customFormat="1" ht="15" customHeight="1" x14ac:dyDescent="0.35"/>
    <row r="215" customFormat="1" ht="15" customHeight="1" x14ac:dyDescent="0.35"/>
    <row r="216" customFormat="1" ht="15" customHeight="1" x14ac:dyDescent="0.35"/>
    <row r="217" customFormat="1" ht="15" customHeight="1" x14ac:dyDescent="0.35"/>
    <row r="218" customFormat="1" ht="15" customHeight="1" x14ac:dyDescent="0.35"/>
    <row r="219" customFormat="1" ht="15" customHeight="1" x14ac:dyDescent="0.35"/>
    <row r="220" customFormat="1" ht="15" customHeight="1" x14ac:dyDescent="0.35"/>
    <row r="221" customFormat="1" ht="15" customHeight="1" x14ac:dyDescent="0.35"/>
    <row r="222" customFormat="1" ht="15" customHeight="1" x14ac:dyDescent="0.35"/>
    <row r="223" customFormat="1" ht="15" customHeight="1" x14ac:dyDescent="0.35"/>
    <row r="224" customFormat="1" ht="15" customHeight="1" x14ac:dyDescent="0.35"/>
    <row r="225" customFormat="1" ht="15" customHeight="1" x14ac:dyDescent="0.35"/>
    <row r="226" customFormat="1" ht="15" customHeight="1" x14ac:dyDescent="0.35"/>
    <row r="227" customFormat="1" ht="15" customHeight="1" x14ac:dyDescent="0.35"/>
    <row r="228" customFormat="1" ht="15" customHeight="1" x14ac:dyDescent="0.35"/>
    <row r="229" customFormat="1" ht="15" customHeight="1" x14ac:dyDescent="0.35"/>
    <row r="230" customFormat="1" ht="15" customHeight="1" x14ac:dyDescent="0.35"/>
    <row r="231" customFormat="1" ht="15" customHeight="1" x14ac:dyDescent="0.35"/>
    <row r="232" customFormat="1" ht="15" customHeight="1" x14ac:dyDescent="0.35"/>
    <row r="233" customFormat="1" ht="15" customHeight="1" x14ac:dyDescent="0.35"/>
    <row r="234" customFormat="1" ht="15" customHeight="1" x14ac:dyDescent="0.35"/>
    <row r="235" customFormat="1" ht="15" customHeight="1" x14ac:dyDescent="0.35"/>
    <row r="236" customFormat="1" ht="15" customHeight="1" x14ac:dyDescent="0.35"/>
    <row r="237" customFormat="1" ht="15" customHeight="1" x14ac:dyDescent="0.35"/>
    <row r="238" customFormat="1" ht="15" customHeight="1" x14ac:dyDescent="0.35"/>
    <row r="239" customFormat="1" ht="15" customHeight="1" x14ac:dyDescent="0.35"/>
    <row r="240" customFormat="1" ht="15" customHeight="1" x14ac:dyDescent="0.35"/>
    <row r="241" customFormat="1" ht="15" customHeight="1" x14ac:dyDescent="0.35"/>
    <row r="242" customFormat="1" ht="15" customHeight="1" x14ac:dyDescent="0.35"/>
    <row r="243" customFormat="1" ht="15" customHeight="1" x14ac:dyDescent="0.35"/>
    <row r="244" customFormat="1" ht="15" customHeight="1" x14ac:dyDescent="0.35"/>
    <row r="245" customFormat="1" ht="15" customHeight="1" x14ac:dyDescent="0.35"/>
    <row r="246" customFormat="1" ht="15" customHeight="1" x14ac:dyDescent="0.35"/>
    <row r="247" customFormat="1" ht="15" customHeight="1" x14ac:dyDescent="0.35"/>
    <row r="248" customFormat="1" ht="15" customHeight="1" x14ac:dyDescent="0.35"/>
    <row r="249" customFormat="1" ht="15" customHeight="1" x14ac:dyDescent="0.35"/>
    <row r="250" customFormat="1" ht="15" customHeight="1" x14ac:dyDescent="0.35"/>
    <row r="251" customFormat="1" ht="15" customHeight="1" x14ac:dyDescent="0.35"/>
    <row r="252" customFormat="1" ht="15" customHeight="1" x14ac:dyDescent="0.35"/>
    <row r="253" customFormat="1" ht="15" customHeight="1" x14ac:dyDescent="0.35"/>
    <row r="254" customFormat="1" ht="15" customHeight="1" x14ac:dyDescent="0.35"/>
    <row r="255" customFormat="1" ht="15" customHeight="1" x14ac:dyDescent="0.35"/>
    <row r="256" customFormat="1" ht="15" customHeight="1" x14ac:dyDescent="0.35"/>
    <row r="257" customFormat="1" ht="15" customHeight="1" x14ac:dyDescent="0.35"/>
    <row r="258" customFormat="1" ht="15" customHeight="1" x14ac:dyDescent="0.35"/>
    <row r="259" customFormat="1" ht="15" customHeight="1" x14ac:dyDescent="0.35"/>
    <row r="260" customFormat="1" ht="15" customHeight="1" x14ac:dyDescent="0.35"/>
    <row r="261" customFormat="1" ht="15" customHeight="1" x14ac:dyDescent="0.35"/>
    <row r="262" customFormat="1" ht="15" customHeight="1" x14ac:dyDescent="0.35"/>
    <row r="263" customFormat="1" ht="15" customHeight="1" x14ac:dyDescent="0.35"/>
    <row r="264" customFormat="1" ht="15" customHeight="1" x14ac:dyDescent="0.35"/>
    <row r="265" customFormat="1" ht="15" customHeight="1" x14ac:dyDescent="0.35"/>
    <row r="266" customFormat="1" ht="15" customHeight="1" x14ac:dyDescent="0.35"/>
    <row r="267" customFormat="1" ht="15" customHeight="1" x14ac:dyDescent="0.35"/>
    <row r="268" customFormat="1" ht="15" customHeight="1" x14ac:dyDescent="0.35"/>
    <row r="269" customFormat="1" ht="15" customHeight="1" x14ac:dyDescent="0.35"/>
    <row r="270" customFormat="1" ht="15" customHeight="1" x14ac:dyDescent="0.35"/>
    <row r="271" customFormat="1" ht="15" customHeight="1" x14ac:dyDescent="0.35"/>
    <row r="272" customFormat="1" ht="15" customHeight="1" x14ac:dyDescent="0.35"/>
    <row r="273" customFormat="1" ht="15" customHeight="1" x14ac:dyDescent="0.35"/>
    <row r="274" customFormat="1" ht="15" customHeight="1" x14ac:dyDescent="0.35"/>
    <row r="275" customFormat="1" ht="15" customHeight="1" x14ac:dyDescent="0.35"/>
    <row r="276" customFormat="1" ht="15" customHeight="1" x14ac:dyDescent="0.35"/>
    <row r="277" customFormat="1" ht="15" customHeight="1" x14ac:dyDescent="0.35"/>
    <row r="278" customFormat="1" ht="15" customHeight="1" x14ac:dyDescent="0.35"/>
    <row r="279" customFormat="1" ht="15" customHeight="1" x14ac:dyDescent="0.35"/>
    <row r="280" customFormat="1" ht="15" customHeight="1" x14ac:dyDescent="0.35"/>
    <row r="281" customFormat="1" ht="15" customHeight="1" x14ac:dyDescent="0.35"/>
    <row r="282" customFormat="1" ht="15" customHeight="1" x14ac:dyDescent="0.35"/>
    <row r="283" customFormat="1" ht="15" customHeight="1" x14ac:dyDescent="0.35"/>
    <row r="284" customFormat="1" ht="15" customHeight="1" x14ac:dyDescent="0.35"/>
    <row r="285" customFormat="1" ht="15" customHeight="1" x14ac:dyDescent="0.35"/>
    <row r="286" customFormat="1" ht="15" customHeight="1" x14ac:dyDescent="0.35"/>
    <row r="287" customFormat="1" ht="15" customHeight="1" x14ac:dyDescent="0.35"/>
    <row r="288" customFormat="1" ht="15" customHeight="1" x14ac:dyDescent="0.35"/>
    <row r="289" customFormat="1" ht="15" customHeight="1" x14ac:dyDescent="0.35"/>
    <row r="290" customFormat="1" ht="15" customHeight="1" x14ac:dyDescent="0.35"/>
    <row r="291" customFormat="1" ht="15" customHeight="1" x14ac:dyDescent="0.35"/>
    <row r="292" customFormat="1" ht="15" customHeight="1" x14ac:dyDescent="0.35"/>
    <row r="293" customFormat="1" ht="15" customHeight="1" x14ac:dyDescent="0.35"/>
    <row r="294" customFormat="1" ht="15" customHeight="1" x14ac:dyDescent="0.35"/>
    <row r="295" customFormat="1" ht="15" customHeight="1" x14ac:dyDescent="0.35"/>
    <row r="296" customFormat="1" ht="15" customHeight="1" x14ac:dyDescent="0.35"/>
    <row r="297" customFormat="1" ht="15" customHeight="1" x14ac:dyDescent="0.35"/>
    <row r="298" customFormat="1" ht="15" customHeight="1" x14ac:dyDescent="0.35"/>
    <row r="299" customFormat="1" ht="15" customHeight="1" x14ac:dyDescent="0.35"/>
    <row r="300" customFormat="1" ht="15" customHeight="1" x14ac:dyDescent="0.35"/>
    <row r="301" customFormat="1" ht="15" customHeight="1" x14ac:dyDescent="0.35"/>
    <row r="302" customFormat="1" ht="15" customHeight="1" x14ac:dyDescent="0.35"/>
    <row r="303" customFormat="1" ht="15" customHeight="1" x14ac:dyDescent="0.35"/>
    <row r="304" customFormat="1" ht="15" customHeight="1" x14ac:dyDescent="0.35"/>
    <row r="305" customFormat="1" ht="15" customHeight="1" x14ac:dyDescent="0.35"/>
    <row r="306" customFormat="1" ht="15" customHeight="1" x14ac:dyDescent="0.35"/>
    <row r="307" customFormat="1" ht="15" customHeight="1" x14ac:dyDescent="0.35"/>
    <row r="308" customFormat="1" ht="15" customHeight="1" x14ac:dyDescent="0.35"/>
    <row r="309" customFormat="1" ht="15" customHeight="1" x14ac:dyDescent="0.35"/>
    <row r="310" customFormat="1" ht="15" customHeight="1" x14ac:dyDescent="0.35"/>
    <row r="311" customFormat="1" ht="15" customHeight="1" x14ac:dyDescent="0.35"/>
    <row r="312" customFormat="1" ht="15" customHeight="1" x14ac:dyDescent="0.35"/>
    <row r="313" customFormat="1" ht="15" customHeight="1" x14ac:dyDescent="0.35"/>
    <row r="314" customFormat="1" ht="15" customHeight="1" x14ac:dyDescent="0.35"/>
    <row r="315" customFormat="1" ht="15" customHeight="1" x14ac:dyDescent="0.35"/>
    <row r="316" customFormat="1" ht="15" customHeight="1" x14ac:dyDescent="0.35"/>
    <row r="317" customFormat="1" ht="15" customHeight="1" x14ac:dyDescent="0.35"/>
    <row r="318" customFormat="1" ht="15" customHeight="1" x14ac:dyDescent="0.35"/>
    <row r="319" customFormat="1" ht="15" customHeight="1" x14ac:dyDescent="0.35"/>
    <row r="320" customFormat="1" ht="15" customHeight="1" x14ac:dyDescent="0.35"/>
    <row r="321" customFormat="1" ht="15" customHeight="1" x14ac:dyDescent="0.35"/>
    <row r="322" customFormat="1" ht="15" customHeight="1" x14ac:dyDescent="0.35"/>
    <row r="323" customFormat="1" ht="15" customHeight="1" x14ac:dyDescent="0.35"/>
    <row r="324" customFormat="1" ht="15" customHeight="1" x14ac:dyDescent="0.35"/>
    <row r="325" customFormat="1" ht="15" customHeight="1" x14ac:dyDescent="0.35"/>
    <row r="326" customFormat="1" ht="15" customHeight="1" x14ac:dyDescent="0.35"/>
    <row r="327" customFormat="1" ht="15" customHeight="1" x14ac:dyDescent="0.35"/>
    <row r="328" customFormat="1" ht="15" customHeight="1" x14ac:dyDescent="0.35"/>
    <row r="329" customFormat="1" ht="15" customHeight="1" x14ac:dyDescent="0.35"/>
    <row r="330" customFormat="1" ht="15" customHeight="1" x14ac:dyDescent="0.35"/>
    <row r="331" customFormat="1" ht="15" customHeight="1" x14ac:dyDescent="0.35"/>
    <row r="332" customFormat="1" ht="15" customHeight="1" x14ac:dyDescent="0.35"/>
    <row r="333" customFormat="1" ht="15" customHeight="1" x14ac:dyDescent="0.35"/>
    <row r="334" customFormat="1" ht="15" customHeight="1" x14ac:dyDescent="0.35"/>
    <row r="335" customFormat="1" ht="15" customHeight="1" x14ac:dyDescent="0.35"/>
    <row r="336" customFormat="1" ht="15" customHeight="1" x14ac:dyDescent="0.35"/>
    <row r="337" customFormat="1" ht="15" customHeight="1" x14ac:dyDescent="0.35"/>
    <row r="338" customFormat="1" ht="15" customHeight="1" x14ac:dyDescent="0.35"/>
    <row r="339" customFormat="1" ht="15" customHeight="1" x14ac:dyDescent="0.35"/>
    <row r="340" customFormat="1" ht="15" customHeight="1" x14ac:dyDescent="0.35"/>
    <row r="341" customFormat="1" ht="15" customHeight="1" x14ac:dyDescent="0.35"/>
    <row r="342" customFormat="1" ht="15" customHeight="1" x14ac:dyDescent="0.35"/>
    <row r="343" customFormat="1" ht="15" customHeight="1" x14ac:dyDescent="0.35"/>
    <row r="344" customFormat="1" ht="15" customHeight="1" x14ac:dyDescent="0.35"/>
    <row r="345" customFormat="1" ht="15" customHeight="1" x14ac:dyDescent="0.35"/>
    <row r="346" customFormat="1" ht="15" customHeight="1" x14ac:dyDescent="0.35"/>
    <row r="347" customFormat="1" ht="15" customHeight="1" x14ac:dyDescent="0.35"/>
    <row r="348" customFormat="1" ht="15" customHeight="1" x14ac:dyDescent="0.35"/>
    <row r="349" customFormat="1" ht="15" customHeight="1" x14ac:dyDescent="0.35"/>
    <row r="350" customFormat="1" ht="15" customHeight="1" x14ac:dyDescent="0.35"/>
    <row r="351" customFormat="1" ht="15" customHeight="1" x14ac:dyDescent="0.35"/>
    <row r="352" customFormat="1" ht="15" customHeight="1" x14ac:dyDescent="0.35"/>
    <row r="353" customFormat="1" ht="15" customHeight="1" x14ac:dyDescent="0.35"/>
    <row r="354" customFormat="1" ht="15" customHeight="1" x14ac:dyDescent="0.35"/>
    <row r="355" customFormat="1" ht="15" customHeight="1" x14ac:dyDescent="0.35"/>
    <row r="356" customFormat="1" ht="15" customHeight="1" x14ac:dyDescent="0.35"/>
    <row r="357" customFormat="1" ht="15" customHeight="1" x14ac:dyDescent="0.35"/>
    <row r="358" customFormat="1" ht="15" customHeight="1" x14ac:dyDescent="0.35"/>
    <row r="359" customFormat="1" ht="15" customHeight="1" x14ac:dyDescent="0.35"/>
    <row r="360" customFormat="1" ht="15" customHeight="1" x14ac:dyDescent="0.35"/>
    <row r="361" customFormat="1" ht="15" customHeight="1" x14ac:dyDescent="0.35"/>
    <row r="362" customFormat="1" ht="15" customHeight="1" x14ac:dyDescent="0.35"/>
    <row r="363" customFormat="1" ht="15" customHeight="1" x14ac:dyDescent="0.35"/>
    <row r="364" customFormat="1" ht="15" customHeight="1" x14ac:dyDescent="0.35"/>
    <row r="365" customFormat="1" ht="15" customHeight="1" x14ac:dyDescent="0.35"/>
    <row r="366" customFormat="1" ht="15" customHeight="1" x14ac:dyDescent="0.35"/>
    <row r="367" customFormat="1" ht="15" customHeight="1" x14ac:dyDescent="0.35"/>
    <row r="368" customFormat="1" ht="15" customHeight="1" x14ac:dyDescent="0.35"/>
    <row r="369" customFormat="1" ht="15" customHeight="1" x14ac:dyDescent="0.35"/>
    <row r="370" customFormat="1" ht="15" customHeight="1" x14ac:dyDescent="0.35"/>
    <row r="371" customFormat="1" ht="15" customHeight="1" x14ac:dyDescent="0.35"/>
    <row r="372" customFormat="1" ht="15" customHeight="1" x14ac:dyDescent="0.35"/>
    <row r="373" customFormat="1" ht="15" customHeight="1" x14ac:dyDescent="0.35"/>
    <row r="374" customFormat="1" ht="15" customHeight="1" x14ac:dyDescent="0.35"/>
    <row r="375" customFormat="1" ht="15" customHeight="1" x14ac:dyDescent="0.35"/>
    <row r="376" customFormat="1" ht="15" customHeight="1" x14ac:dyDescent="0.35"/>
    <row r="377" customFormat="1" ht="15" customHeight="1" x14ac:dyDescent="0.35"/>
    <row r="378" customFormat="1" ht="15" customHeight="1" x14ac:dyDescent="0.35"/>
    <row r="379" customFormat="1" ht="15" customHeight="1" x14ac:dyDescent="0.35"/>
    <row r="380" customFormat="1" ht="15" customHeight="1" x14ac:dyDescent="0.35"/>
    <row r="381" customFormat="1" ht="15" customHeight="1" x14ac:dyDescent="0.35"/>
    <row r="382" customFormat="1" ht="15" customHeight="1" x14ac:dyDescent="0.35"/>
    <row r="383" customFormat="1" ht="15" customHeight="1" x14ac:dyDescent="0.35"/>
    <row r="384" customFormat="1" ht="15" customHeight="1" x14ac:dyDescent="0.35"/>
    <row r="385" customFormat="1" ht="15" customHeight="1" x14ac:dyDescent="0.35"/>
    <row r="386" customFormat="1" ht="15" customHeight="1" x14ac:dyDescent="0.35"/>
    <row r="387" customFormat="1" ht="15" customHeight="1" x14ac:dyDescent="0.35"/>
    <row r="388" customFormat="1" ht="15" customHeight="1" x14ac:dyDescent="0.35"/>
    <row r="389" customFormat="1" ht="15" customHeight="1" x14ac:dyDescent="0.35"/>
    <row r="390" customFormat="1" ht="15" customHeight="1" x14ac:dyDescent="0.35"/>
    <row r="391" customFormat="1" ht="15" customHeight="1" x14ac:dyDescent="0.35"/>
    <row r="392" customFormat="1" ht="15" customHeight="1" x14ac:dyDescent="0.35"/>
    <row r="393" customFormat="1" ht="15" customHeight="1" x14ac:dyDescent="0.35"/>
    <row r="394" customFormat="1" ht="15" customHeight="1" x14ac:dyDescent="0.35"/>
    <row r="395" customFormat="1" ht="15" customHeight="1" x14ac:dyDescent="0.35"/>
    <row r="396" customFormat="1" ht="15" customHeight="1" x14ac:dyDescent="0.35"/>
    <row r="397" customFormat="1" ht="15" customHeight="1" x14ac:dyDescent="0.35"/>
    <row r="398" customFormat="1" ht="15" customHeight="1" x14ac:dyDescent="0.35"/>
    <row r="399" customFormat="1" ht="15" customHeight="1" x14ac:dyDescent="0.35"/>
    <row r="400" customFormat="1" ht="15" customHeight="1" x14ac:dyDescent="0.35"/>
    <row r="401" customFormat="1" ht="15" customHeight="1" x14ac:dyDescent="0.35"/>
    <row r="402" customFormat="1" ht="15" customHeight="1" x14ac:dyDescent="0.35"/>
    <row r="403" customFormat="1" ht="15" customHeight="1" x14ac:dyDescent="0.35"/>
    <row r="404" customFormat="1" ht="15" customHeight="1" x14ac:dyDescent="0.35"/>
    <row r="405" customFormat="1" ht="15" customHeight="1" x14ac:dyDescent="0.35"/>
    <row r="406" customFormat="1" ht="15" customHeight="1" x14ac:dyDescent="0.35"/>
    <row r="407" customFormat="1" ht="15" customHeight="1" x14ac:dyDescent="0.35"/>
    <row r="408" customFormat="1" ht="15" customHeight="1" x14ac:dyDescent="0.35"/>
    <row r="409" customFormat="1" ht="15" customHeight="1" x14ac:dyDescent="0.35"/>
    <row r="410" customFormat="1" ht="15" customHeight="1" x14ac:dyDescent="0.35"/>
    <row r="411" customFormat="1" ht="15" customHeight="1" x14ac:dyDescent="0.35"/>
    <row r="412" customFormat="1" ht="15" customHeight="1" x14ac:dyDescent="0.35"/>
    <row r="413" customFormat="1" ht="15" customHeight="1" x14ac:dyDescent="0.35"/>
    <row r="414" customFormat="1" ht="15" customHeight="1" x14ac:dyDescent="0.35"/>
    <row r="415" customFormat="1" ht="15" customHeight="1" x14ac:dyDescent="0.35"/>
    <row r="416" customFormat="1" ht="15" customHeight="1" x14ac:dyDescent="0.35"/>
    <row r="417" customFormat="1" ht="15" customHeight="1" x14ac:dyDescent="0.35"/>
    <row r="418" customFormat="1" ht="15" customHeight="1" x14ac:dyDescent="0.35"/>
    <row r="419" customFormat="1" ht="15" customHeight="1" x14ac:dyDescent="0.35"/>
    <row r="420" customFormat="1" ht="15" customHeight="1" x14ac:dyDescent="0.35"/>
    <row r="421" customFormat="1" ht="15" customHeight="1" x14ac:dyDescent="0.35"/>
    <row r="422" customFormat="1" ht="15" customHeight="1" x14ac:dyDescent="0.35"/>
    <row r="423" customFormat="1" ht="15" customHeight="1" x14ac:dyDescent="0.35"/>
    <row r="424" customFormat="1" ht="15" customHeight="1" x14ac:dyDescent="0.35"/>
    <row r="425" customFormat="1" ht="15" customHeight="1" x14ac:dyDescent="0.35"/>
    <row r="426" customFormat="1" ht="15" customHeight="1" x14ac:dyDescent="0.35"/>
    <row r="427" customFormat="1" ht="15" customHeight="1" x14ac:dyDescent="0.35"/>
    <row r="428" customFormat="1" ht="15" customHeight="1" x14ac:dyDescent="0.35"/>
    <row r="429" customFormat="1" ht="15" customHeight="1" x14ac:dyDescent="0.35"/>
    <row r="430" customFormat="1" ht="15" customHeight="1" x14ac:dyDescent="0.35"/>
    <row r="431" customFormat="1" ht="15" customHeight="1" x14ac:dyDescent="0.35"/>
    <row r="432" customFormat="1" ht="15" customHeight="1" x14ac:dyDescent="0.35"/>
    <row r="433" customFormat="1" ht="15" customHeight="1" x14ac:dyDescent="0.35"/>
    <row r="434" customFormat="1" ht="15" customHeight="1" x14ac:dyDescent="0.35"/>
    <row r="435" customFormat="1" ht="15" customHeight="1" x14ac:dyDescent="0.35"/>
    <row r="436" customFormat="1" ht="15" customHeight="1" x14ac:dyDescent="0.35"/>
    <row r="437" customFormat="1" ht="15" customHeight="1" x14ac:dyDescent="0.35"/>
    <row r="438" customFormat="1" ht="15" customHeight="1" x14ac:dyDescent="0.35"/>
    <row r="439" customFormat="1" ht="15" customHeight="1" x14ac:dyDescent="0.35"/>
    <row r="440" customFormat="1" ht="15" customHeight="1" x14ac:dyDescent="0.35"/>
    <row r="441" customFormat="1" ht="15" customHeight="1" x14ac:dyDescent="0.35"/>
    <row r="442" customFormat="1" ht="15" customHeight="1" x14ac:dyDescent="0.35"/>
    <row r="443" customFormat="1" ht="15" customHeight="1" x14ac:dyDescent="0.35"/>
    <row r="444" customFormat="1" ht="15" customHeight="1" x14ac:dyDescent="0.35"/>
    <row r="445" customFormat="1" ht="15" customHeight="1" x14ac:dyDescent="0.35"/>
    <row r="446" customFormat="1" ht="15" customHeight="1" x14ac:dyDescent="0.35"/>
    <row r="447" customFormat="1" ht="15" customHeight="1" x14ac:dyDescent="0.35"/>
    <row r="448" customFormat="1" ht="15" customHeight="1" x14ac:dyDescent="0.35"/>
    <row r="449" customFormat="1" ht="15" customHeight="1" x14ac:dyDescent="0.35"/>
    <row r="450" customFormat="1" ht="15" customHeight="1" x14ac:dyDescent="0.35"/>
    <row r="451" customFormat="1" ht="15" customHeight="1" x14ac:dyDescent="0.35"/>
    <row r="452" customFormat="1" ht="15" customHeight="1" x14ac:dyDescent="0.35"/>
    <row r="453" customFormat="1" ht="15" customHeight="1" x14ac:dyDescent="0.35"/>
    <row r="454" customFormat="1" ht="15" customHeight="1" x14ac:dyDescent="0.35"/>
    <row r="455" customFormat="1" ht="15" customHeight="1" x14ac:dyDescent="0.35"/>
    <row r="456" customFormat="1" ht="15" customHeight="1" x14ac:dyDescent="0.35"/>
    <row r="457" customFormat="1" ht="15" customHeight="1" x14ac:dyDescent="0.35"/>
    <row r="458" customFormat="1" ht="15" customHeight="1" x14ac:dyDescent="0.35"/>
    <row r="459" customFormat="1" ht="15" customHeight="1" x14ac:dyDescent="0.35"/>
    <row r="460" customFormat="1" ht="15" customHeight="1" x14ac:dyDescent="0.35"/>
    <row r="461" customFormat="1" ht="15" customHeight="1" x14ac:dyDescent="0.35"/>
    <row r="462" customFormat="1" ht="15" customHeight="1" x14ac:dyDescent="0.35"/>
    <row r="463" customFormat="1" ht="15" customHeight="1" x14ac:dyDescent="0.35"/>
    <row r="464" customFormat="1" ht="15" customHeight="1" x14ac:dyDescent="0.35"/>
    <row r="465" customFormat="1" ht="15" customHeight="1" x14ac:dyDescent="0.35"/>
    <row r="466" customFormat="1" ht="15" customHeight="1" x14ac:dyDescent="0.35"/>
    <row r="467" customFormat="1" ht="15" customHeight="1" x14ac:dyDescent="0.35"/>
    <row r="468" customFormat="1" ht="15" customHeight="1" x14ac:dyDescent="0.35"/>
    <row r="469" customFormat="1" ht="15" customHeight="1" x14ac:dyDescent="0.35"/>
    <row r="470" customFormat="1" ht="15" customHeight="1" x14ac:dyDescent="0.35"/>
    <row r="471" customFormat="1" ht="15" customHeight="1" x14ac:dyDescent="0.35"/>
    <row r="472" customFormat="1" ht="15" customHeight="1" x14ac:dyDescent="0.35"/>
    <row r="473" customFormat="1" ht="15" customHeight="1" x14ac:dyDescent="0.35"/>
    <row r="474" customFormat="1" ht="15" customHeight="1" x14ac:dyDescent="0.35"/>
    <row r="475" customFormat="1" ht="15" customHeight="1" x14ac:dyDescent="0.35"/>
    <row r="476" customFormat="1" ht="15" customHeight="1" x14ac:dyDescent="0.35"/>
    <row r="477" customFormat="1" ht="15" customHeight="1" x14ac:dyDescent="0.35"/>
    <row r="478" customFormat="1" ht="15" customHeight="1" x14ac:dyDescent="0.35"/>
    <row r="479" customFormat="1" ht="15" customHeight="1" x14ac:dyDescent="0.35"/>
    <row r="480" customFormat="1" ht="15" customHeight="1" x14ac:dyDescent="0.35"/>
    <row r="481" customFormat="1" ht="15" customHeight="1" x14ac:dyDescent="0.35"/>
    <row r="482" customFormat="1" ht="15" customHeight="1" x14ac:dyDescent="0.35"/>
    <row r="483" customFormat="1" ht="15" customHeight="1" x14ac:dyDescent="0.35"/>
    <row r="484" customFormat="1" ht="15" customHeight="1" x14ac:dyDescent="0.35"/>
    <row r="485" customFormat="1" ht="15" customHeight="1" x14ac:dyDescent="0.35"/>
    <row r="486" customFormat="1" ht="15" customHeight="1" x14ac:dyDescent="0.35"/>
    <row r="487" customFormat="1" ht="15" customHeight="1" x14ac:dyDescent="0.35"/>
    <row r="488" customFormat="1" ht="15" customHeight="1" x14ac:dyDescent="0.35"/>
    <row r="489" customFormat="1" ht="15" customHeight="1" x14ac:dyDescent="0.35"/>
    <row r="490" customFormat="1" ht="15" customHeight="1" x14ac:dyDescent="0.35"/>
    <row r="491" customFormat="1" ht="15" customHeight="1" x14ac:dyDescent="0.35"/>
    <row r="492" customFormat="1" ht="15" customHeight="1" x14ac:dyDescent="0.35"/>
    <row r="493" customFormat="1" ht="15" customHeight="1" x14ac:dyDescent="0.35"/>
    <row r="494" customFormat="1" ht="15" customHeight="1" x14ac:dyDescent="0.35"/>
    <row r="495" customFormat="1" ht="15" customHeight="1" x14ac:dyDescent="0.35"/>
    <row r="496" customFormat="1" ht="15" customHeight="1" x14ac:dyDescent="0.35"/>
    <row r="497" customFormat="1" ht="15" customHeight="1" x14ac:dyDescent="0.35"/>
    <row r="498" customFormat="1" ht="15" customHeight="1" x14ac:dyDescent="0.35"/>
    <row r="499" customFormat="1" ht="15" customHeight="1" x14ac:dyDescent="0.35"/>
    <row r="500" customFormat="1" ht="15" customHeight="1" x14ac:dyDescent="0.35"/>
    <row r="501" customFormat="1" ht="15" customHeight="1" x14ac:dyDescent="0.35"/>
    <row r="502" customFormat="1" ht="15" customHeight="1" x14ac:dyDescent="0.35"/>
    <row r="503" customFormat="1" ht="15" customHeight="1" x14ac:dyDescent="0.35"/>
    <row r="504" customFormat="1" ht="15" customHeight="1" x14ac:dyDescent="0.35"/>
    <row r="505" customFormat="1" ht="15" customHeight="1" x14ac:dyDescent="0.35"/>
    <row r="506" customFormat="1" ht="15" customHeight="1" x14ac:dyDescent="0.35"/>
    <row r="507" customFormat="1" ht="15" customHeight="1" x14ac:dyDescent="0.35"/>
    <row r="508" customFormat="1" ht="15" customHeight="1" x14ac:dyDescent="0.35"/>
    <row r="509" customFormat="1" ht="15" customHeight="1" x14ac:dyDescent="0.35"/>
    <row r="510" customFormat="1" ht="15" customHeight="1" x14ac:dyDescent="0.35"/>
    <row r="511" customFormat="1" ht="15" customHeight="1" x14ac:dyDescent="0.35"/>
    <row r="512" customFormat="1" ht="15" customHeight="1" x14ac:dyDescent="0.35"/>
    <row r="513" customFormat="1" ht="15" customHeight="1" x14ac:dyDescent="0.35"/>
    <row r="514" customFormat="1" ht="15" customHeight="1" x14ac:dyDescent="0.35"/>
    <row r="515" customFormat="1" ht="15" customHeight="1" x14ac:dyDescent="0.35"/>
    <row r="516" customFormat="1" ht="15" customHeight="1" x14ac:dyDescent="0.35"/>
    <row r="517" customFormat="1" ht="15" customHeight="1" x14ac:dyDescent="0.35"/>
    <row r="518" customFormat="1" ht="15" customHeight="1" x14ac:dyDescent="0.35"/>
    <row r="519" customFormat="1" ht="15" customHeight="1" x14ac:dyDescent="0.35"/>
    <row r="520" customFormat="1" ht="15" customHeight="1" x14ac:dyDescent="0.35"/>
    <row r="521" customFormat="1" ht="15" customHeight="1" x14ac:dyDescent="0.35"/>
    <row r="522" customFormat="1" ht="15" customHeight="1" x14ac:dyDescent="0.35"/>
    <row r="523" customFormat="1" ht="15" customHeight="1" x14ac:dyDescent="0.35"/>
    <row r="524" customFormat="1" ht="15" customHeight="1" x14ac:dyDescent="0.35"/>
    <row r="525" customFormat="1" ht="15" customHeight="1" x14ac:dyDescent="0.35"/>
    <row r="526" customFormat="1" ht="15" customHeight="1" x14ac:dyDescent="0.35"/>
    <row r="527" customFormat="1" ht="15" customHeight="1" x14ac:dyDescent="0.35"/>
    <row r="528" customFormat="1" ht="15" customHeight="1" x14ac:dyDescent="0.35"/>
    <row r="529" customFormat="1" ht="15" customHeight="1" x14ac:dyDescent="0.35"/>
    <row r="530" customFormat="1" ht="15" customHeight="1" x14ac:dyDescent="0.35"/>
    <row r="531" customFormat="1" ht="15" customHeight="1" x14ac:dyDescent="0.35"/>
    <row r="532" customFormat="1" ht="15" customHeight="1" x14ac:dyDescent="0.35"/>
    <row r="533" customFormat="1" ht="15" customHeight="1" x14ac:dyDescent="0.35"/>
    <row r="534" customFormat="1" ht="15" customHeight="1" x14ac:dyDescent="0.35"/>
    <row r="535" customFormat="1" ht="15" customHeight="1" x14ac:dyDescent="0.35"/>
    <row r="536" customFormat="1" ht="15" customHeight="1" x14ac:dyDescent="0.35"/>
    <row r="537" customFormat="1" ht="15" customHeight="1" x14ac:dyDescent="0.35"/>
    <row r="538" customFormat="1" ht="15" customHeight="1" x14ac:dyDescent="0.35"/>
    <row r="539" customFormat="1" ht="15" customHeight="1" x14ac:dyDescent="0.35"/>
    <row r="540" customFormat="1" ht="15" customHeight="1" x14ac:dyDescent="0.35"/>
    <row r="541" customFormat="1" ht="15" customHeight="1" x14ac:dyDescent="0.35"/>
    <row r="542" customFormat="1" ht="15" customHeight="1" x14ac:dyDescent="0.35"/>
    <row r="543" customFormat="1" ht="15" customHeight="1" x14ac:dyDescent="0.35"/>
    <row r="544" customFormat="1" ht="15" customHeight="1" x14ac:dyDescent="0.35"/>
    <row r="545" customFormat="1" ht="15" customHeight="1" x14ac:dyDescent="0.35"/>
    <row r="546" customFormat="1" ht="15" customHeight="1" x14ac:dyDescent="0.35"/>
    <row r="547" customFormat="1" ht="15" customHeight="1" x14ac:dyDescent="0.35"/>
    <row r="548" customFormat="1" ht="15" customHeight="1" x14ac:dyDescent="0.35"/>
    <row r="549" customFormat="1" ht="15" customHeight="1" x14ac:dyDescent="0.35"/>
    <row r="550" customFormat="1" ht="15" customHeight="1" x14ac:dyDescent="0.35"/>
    <row r="551" customFormat="1" ht="15" customHeight="1" x14ac:dyDescent="0.35"/>
    <row r="552" customFormat="1" ht="15" customHeight="1" x14ac:dyDescent="0.35"/>
    <row r="553" customFormat="1" ht="15" customHeight="1" x14ac:dyDescent="0.35"/>
    <row r="554" customFormat="1" ht="15" customHeight="1" x14ac:dyDescent="0.35"/>
    <row r="555" customFormat="1" ht="15" customHeight="1" x14ac:dyDescent="0.35"/>
    <row r="556" customFormat="1" ht="15" customHeight="1" x14ac:dyDescent="0.35"/>
    <row r="557" customFormat="1" ht="15" customHeight="1" x14ac:dyDescent="0.35"/>
    <row r="558" customFormat="1" ht="15" customHeight="1" x14ac:dyDescent="0.35"/>
    <row r="559" customFormat="1" ht="15" customHeight="1" x14ac:dyDescent="0.35"/>
    <row r="560" customFormat="1" ht="15" customHeight="1" x14ac:dyDescent="0.35"/>
    <row r="561" customFormat="1" ht="15" customHeight="1" x14ac:dyDescent="0.35"/>
    <row r="562" customFormat="1" ht="15" customHeight="1" x14ac:dyDescent="0.35"/>
    <row r="563" customFormat="1" ht="15" customHeight="1" x14ac:dyDescent="0.35"/>
    <row r="564" customFormat="1" ht="15" customHeight="1" x14ac:dyDescent="0.35"/>
    <row r="565" customFormat="1" ht="15" customHeight="1" x14ac:dyDescent="0.35"/>
    <row r="566" customFormat="1" ht="15" customHeight="1" x14ac:dyDescent="0.35"/>
    <row r="567" customFormat="1" ht="15" customHeight="1" x14ac:dyDescent="0.35"/>
    <row r="568" customFormat="1" ht="15" customHeight="1" x14ac:dyDescent="0.35"/>
    <row r="569" customFormat="1" ht="15" customHeight="1" x14ac:dyDescent="0.35"/>
    <row r="570" customFormat="1" ht="15" customHeight="1" x14ac:dyDescent="0.35"/>
    <row r="571" customFormat="1" ht="15" customHeight="1" x14ac:dyDescent="0.35"/>
    <row r="572" customFormat="1" ht="15" customHeight="1" x14ac:dyDescent="0.35"/>
    <row r="573" customFormat="1" ht="15" customHeight="1" x14ac:dyDescent="0.35"/>
    <row r="574" customFormat="1" ht="15" customHeight="1" x14ac:dyDescent="0.35"/>
    <row r="575" customFormat="1" ht="15" customHeight="1" x14ac:dyDescent="0.35"/>
    <row r="576" customFormat="1" ht="15" customHeight="1" x14ac:dyDescent="0.35"/>
    <row r="577" customFormat="1" ht="15" customHeight="1" x14ac:dyDescent="0.35"/>
    <row r="578" customFormat="1" ht="15" customHeight="1" x14ac:dyDescent="0.35"/>
    <row r="579" customFormat="1" ht="15" customHeight="1" x14ac:dyDescent="0.35"/>
    <row r="580" customFormat="1" ht="15" customHeight="1" x14ac:dyDescent="0.35"/>
    <row r="581" customFormat="1" ht="15" customHeight="1" x14ac:dyDescent="0.35"/>
    <row r="582" customFormat="1" ht="15" customHeight="1" x14ac:dyDescent="0.35"/>
    <row r="583" customFormat="1" ht="15" customHeight="1" x14ac:dyDescent="0.35"/>
    <row r="584" customFormat="1" ht="15" customHeight="1" x14ac:dyDescent="0.35"/>
    <row r="585" customFormat="1" ht="15" customHeight="1" x14ac:dyDescent="0.35"/>
    <row r="586" customFormat="1" ht="15" customHeight="1" x14ac:dyDescent="0.35"/>
    <row r="587" customFormat="1" ht="15" customHeight="1" x14ac:dyDescent="0.35"/>
    <row r="588" customFormat="1" ht="15" customHeight="1" x14ac:dyDescent="0.35"/>
    <row r="589" customFormat="1" ht="15" customHeight="1" x14ac:dyDescent="0.35"/>
    <row r="590" customFormat="1" ht="15" customHeight="1" x14ac:dyDescent="0.35"/>
    <row r="591" customFormat="1" ht="15" customHeight="1" x14ac:dyDescent="0.35"/>
    <row r="592" customFormat="1" ht="15" customHeight="1" x14ac:dyDescent="0.35"/>
    <row r="593" customFormat="1" ht="15" customHeight="1" x14ac:dyDescent="0.35"/>
    <row r="594" customFormat="1" ht="15" customHeight="1" x14ac:dyDescent="0.35"/>
    <row r="595" customFormat="1" ht="15" customHeight="1" x14ac:dyDescent="0.35"/>
    <row r="596" customFormat="1" ht="15" customHeight="1" x14ac:dyDescent="0.35"/>
    <row r="597" customFormat="1" ht="15" customHeight="1" x14ac:dyDescent="0.35"/>
    <row r="598" customFormat="1" ht="15" customHeight="1" x14ac:dyDescent="0.35"/>
    <row r="599" customFormat="1" ht="15" customHeight="1" x14ac:dyDescent="0.35"/>
    <row r="600" customFormat="1" ht="15" customHeight="1" x14ac:dyDescent="0.35"/>
    <row r="601" customFormat="1" ht="15" customHeight="1" x14ac:dyDescent="0.35"/>
    <row r="602" customFormat="1" ht="15" customHeight="1" x14ac:dyDescent="0.35"/>
    <row r="603" customFormat="1" ht="15" customHeight="1" x14ac:dyDescent="0.35"/>
    <row r="604" customFormat="1" ht="15" customHeight="1" x14ac:dyDescent="0.35"/>
    <row r="605" customFormat="1" ht="15" customHeight="1" x14ac:dyDescent="0.35"/>
    <row r="606" customFormat="1" ht="15" customHeight="1" x14ac:dyDescent="0.35"/>
    <row r="607" customFormat="1" ht="15" customHeight="1" x14ac:dyDescent="0.35"/>
    <row r="608" customFormat="1" ht="15" customHeight="1" x14ac:dyDescent="0.35"/>
    <row r="609" customFormat="1" ht="15" customHeight="1" x14ac:dyDescent="0.35"/>
    <row r="610" customFormat="1" ht="15" customHeight="1" x14ac:dyDescent="0.35"/>
    <row r="611" customFormat="1" ht="15" customHeight="1" x14ac:dyDescent="0.35"/>
    <row r="612" customFormat="1" ht="15" customHeight="1" x14ac:dyDescent="0.35"/>
    <row r="613" customFormat="1" ht="15" customHeight="1" x14ac:dyDescent="0.35"/>
    <row r="614" customFormat="1" ht="15" customHeight="1" x14ac:dyDescent="0.35"/>
    <row r="615" customFormat="1" ht="15" customHeight="1" x14ac:dyDescent="0.35"/>
    <row r="616" customFormat="1" ht="15" customHeight="1" x14ac:dyDescent="0.35"/>
    <row r="617" customFormat="1" ht="15" customHeight="1" x14ac:dyDescent="0.35"/>
    <row r="618" customFormat="1" ht="15" customHeight="1" x14ac:dyDescent="0.35"/>
    <row r="619" customFormat="1" ht="15" customHeight="1" x14ac:dyDescent="0.35"/>
    <row r="620" customFormat="1" ht="15" customHeight="1" x14ac:dyDescent="0.35"/>
    <row r="621" customFormat="1" ht="15" customHeight="1" x14ac:dyDescent="0.35"/>
    <row r="622" customFormat="1" ht="15" customHeight="1" x14ac:dyDescent="0.35"/>
    <row r="623" customFormat="1" ht="15" customHeight="1" x14ac:dyDescent="0.35"/>
    <row r="624" customFormat="1" ht="15" customHeight="1" x14ac:dyDescent="0.35"/>
    <row r="625" customFormat="1" ht="15" customHeight="1" x14ac:dyDescent="0.35"/>
    <row r="626" customFormat="1" ht="15" customHeight="1" x14ac:dyDescent="0.35"/>
    <row r="627" customFormat="1" ht="15" customHeight="1" x14ac:dyDescent="0.35"/>
    <row r="628" customFormat="1" ht="15" customHeight="1" x14ac:dyDescent="0.35"/>
    <row r="629" customFormat="1" ht="15" customHeight="1" x14ac:dyDescent="0.35"/>
    <row r="630" customFormat="1" ht="15" customHeight="1" x14ac:dyDescent="0.35"/>
    <row r="631" customFormat="1" ht="15" customHeight="1" x14ac:dyDescent="0.35"/>
    <row r="632" customFormat="1" ht="15" customHeight="1" x14ac:dyDescent="0.35"/>
    <row r="633" customFormat="1" ht="15" customHeight="1" x14ac:dyDescent="0.35"/>
    <row r="634" customFormat="1" ht="15" customHeight="1" x14ac:dyDescent="0.35"/>
    <row r="635" customFormat="1" ht="15" customHeight="1" x14ac:dyDescent="0.35"/>
    <row r="636" customFormat="1" ht="15" customHeight="1" x14ac:dyDescent="0.35"/>
    <row r="637" customFormat="1" ht="15" customHeight="1" x14ac:dyDescent="0.35"/>
    <row r="638" customFormat="1" ht="15" customHeight="1" x14ac:dyDescent="0.35"/>
    <row r="639" customFormat="1" ht="15" customHeight="1" x14ac:dyDescent="0.35"/>
    <row r="640" customFormat="1" ht="15" customHeight="1" x14ac:dyDescent="0.35"/>
    <row r="641" customFormat="1" ht="15" customHeight="1" x14ac:dyDescent="0.35"/>
    <row r="642" customFormat="1" ht="15" customHeight="1" x14ac:dyDescent="0.35"/>
    <row r="643" customFormat="1" ht="15" customHeight="1" x14ac:dyDescent="0.35"/>
    <row r="644" customFormat="1" ht="15" customHeight="1" x14ac:dyDescent="0.35"/>
    <row r="645" customFormat="1" ht="15" customHeight="1" x14ac:dyDescent="0.35"/>
    <row r="646" customFormat="1" ht="15" customHeight="1" x14ac:dyDescent="0.35"/>
    <row r="647" customFormat="1" ht="15" customHeight="1" x14ac:dyDescent="0.35"/>
    <row r="648" customFormat="1" ht="15" customHeight="1" x14ac:dyDescent="0.35"/>
    <row r="649" customFormat="1" ht="15" customHeight="1" x14ac:dyDescent="0.35"/>
    <row r="650" customFormat="1" ht="15" customHeight="1" x14ac:dyDescent="0.35"/>
    <row r="651" customFormat="1" ht="15" customHeight="1" x14ac:dyDescent="0.35"/>
    <row r="652" customFormat="1" ht="15" customHeight="1" x14ac:dyDescent="0.35"/>
    <row r="653" customFormat="1" ht="15" customHeight="1" x14ac:dyDescent="0.35"/>
    <row r="654" customFormat="1" ht="15" customHeight="1" x14ac:dyDescent="0.35"/>
    <row r="655" customFormat="1" ht="15" customHeight="1" x14ac:dyDescent="0.35"/>
    <row r="656" customFormat="1" ht="15" customHeight="1" x14ac:dyDescent="0.35"/>
    <row r="657" customFormat="1" ht="15" customHeight="1" x14ac:dyDescent="0.35"/>
    <row r="658" customFormat="1" ht="15" customHeight="1" x14ac:dyDescent="0.35"/>
    <row r="659" customFormat="1" ht="15" customHeight="1" x14ac:dyDescent="0.35"/>
    <row r="660" customFormat="1" ht="15" customHeight="1" x14ac:dyDescent="0.35"/>
    <row r="661" customFormat="1" ht="15" customHeight="1" x14ac:dyDescent="0.35"/>
    <row r="662" customFormat="1" ht="15" customHeight="1" x14ac:dyDescent="0.35"/>
    <row r="663" customFormat="1" ht="15" customHeight="1" x14ac:dyDescent="0.35"/>
    <row r="664" customFormat="1" ht="15" customHeight="1" x14ac:dyDescent="0.35"/>
    <row r="665" customFormat="1" ht="15" customHeight="1" x14ac:dyDescent="0.35"/>
    <row r="666" customFormat="1" ht="15" customHeight="1" x14ac:dyDescent="0.35"/>
    <row r="667" customFormat="1" ht="15" customHeight="1" x14ac:dyDescent="0.35"/>
    <row r="668" customFormat="1" ht="15" customHeight="1" x14ac:dyDescent="0.35"/>
    <row r="669" customFormat="1" ht="15" customHeight="1" x14ac:dyDescent="0.35"/>
    <row r="670" customFormat="1" ht="15" customHeight="1" x14ac:dyDescent="0.35"/>
    <row r="671" customFormat="1" ht="15" customHeight="1" x14ac:dyDescent="0.35"/>
    <row r="672" customFormat="1" ht="15" customHeight="1" x14ac:dyDescent="0.35"/>
    <row r="673" customFormat="1" ht="15" customHeight="1" x14ac:dyDescent="0.35"/>
    <row r="674" customFormat="1" ht="15" customHeight="1" x14ac:dyDescent="0.35"/>
    <row r="675" customFormat="1" ht="15" customHeight="1" x14ac:dyDescent="0.35"/>
    <row r="676" customFormat="1" ht="15" customHeight="1" x14ac:dyDescent="0.35"/>
    <row r="677" customFormat="1" ht="15" customHeight="1" x14ac:dyDescent="0.35"/>
    <row r="678" customFormat="1" ht="15" customHeight="1" x14ac:dyDescent="0.35"/>
    <row r="679" customFormat="1" ht="15" customHeight="1" x14ac:dyDescent="0.35"/>
    <row r="680" customFormat="1" ht="15" customHeight="1" x14ac:dyDescent="0.35"/>
    <row r="681" customFormat="1" ht="15" customHeight="1" x14ac:dyDescent="0.35"/>
    <row r="682" customFormat="1" ht="15" customHeight="1" x14ac:dyDescent="0.35"/>
    <row r="683" customFormat="1" ht="15" customHeight="1" x14ac:dyDescent="0.35"/>
    <row r="684" customFormat="1" ht="15" customHeight="1" x14ac:dyDescent="0.35"/>
    <row r="685" customFormat="1" ht="15" customHeight="1" x14ac:dyDescent="0.35"/>
    <row r="686" customFormat="1" ht="15" customHeight="1" x14ac:dyDescent="0.35"/>
    <row r="687" customFormat="1" ht="15" customHeight="1" x14ac:dyDescent="0.35"/>
    <row r="688" customFormat="1" ht="15" customHeight="1" x14ac:dyDescent="0.35"/>
    <row r="689" customFormat="1" ht="15" customHeight="1" x14ac:dyDescent="0.35"/>
    <row r="690" customFormat="1" ht="15" customHeight="1" x14ac:dyDescent="0.35"/>
    <row r="691" customFormat="1" ht="15" customHeight="1" x14ac:dyDescent="0.35"/>
    <row r="692" customFormat="1" ht="15" customHeight="1" x14ac:dyDescent="0.35"/>
    <row r="693" customFormat="1" ht="15" customHeight="1" x14ac:dyDescent="0.35"/>
    <row r="694" customFormat="1" ht="15" customHeight="1" x14ac:dyDescent="0.35"/>
    <row r="695" customFormat="1" ht="15" customHeight="1" x14ac:dyDescent="0.35"/>
    <row r="696" customFormat="1" ht="15" customHeight="1" x14ac:dyDescent="0.35"/>
    <row r="697" customFormat="1" ht="15" customHeight="1" x14ac:dyDescent="0.35"/>
    <row r="698" customFormat="1" ht="15" customHeight="1" x14ac:dyDescent="0.35"/>
    <row r="699" customFormat="1" ht="15" customHeight="1" x14ac:dyDescent="0.35"/>
    <row r="700" customFormat="1" ht="15" customHeight="1" x14ac:dyDescent="0.35"/>
    <row r="701" customFormat="1" ht="15" customHeight="1" x14ac:dyDescent="0.35"/>
    <row r="702" customFormat="1" ht="15" customHeight="1" x14ac:dyDescent="0.35"/>
    <row r="703" customFormat="1" ht="15" customHeight="1" x14ac:dyDescent="0.35"/>
    <row r="704" customFormat="1" ht="15" customHeight="1" x14ac:dyDescent="0.35"/>
    <row r="705" customFormat="1" ht="15" customHeight="1" x14ac:dyDescent="0.35"/>
    <row r="706" customFormat="1" ht="15" customHeight="1" x14ac:dyDescent="0.35"/>
    <row r="707" customFormat="1" ht="15" customHeight="1" x14ac:dyDescent="0.35"/>
    <row r="708" customFormat="1" ht="15" customHeight="1" x14ac:dyDescent="0.35"/>
    <row r="709" customFormat="1" ht="15" customHeight="1" x14ac:dyDescent="0.35"/>
    <row r="710" customFormat="1" ht="15" customHeight="1" x14ac:dyDescent="0.35"/>
    <row r="711" customFormat="1" ht="15" customHeight="1" x14ac:dyDescent="0.35"/>
    <row r="712" customFormat="1" ht="15" customHeight="1" x14ac:dyDescent="0.35"/>
    <row r="713" customFormat="1" ht="15" customHeight="1" x14ac:dyDescent="0.35"/>
    <row r="714" customFormat="1" ht="15" customHeight="1" x14ac:dyDescent="0.35"/>
    <row r="715" customFormat="1" ht="15" customHeight="1" x14ac:dyDescent="0.35"/>
    <row r="716" customFormat="1" ht="15" customHeight="1" x14ac:dyDescent="0.35"/>
    <row r="717" customFormat="1" ht="15" customHeight="1" x14ac:dyDescent="0.35"/>
    <row r="718" customFormat="1" ht="15" customHeight="1" x14ac:dyDescent="0.35"/>
    <row r="719" customFormat="1" ht="15" customHeight="1" x14ac:dyDescent="0.35"/>
    <row r="720" customFormat="1" ht="15" customHeight="1" x14ac:dyDescent="0.35"/>
    <row r="721" customFormat="1" ht="15" customHeight="1" x14ac:dyDescent="0.35"/>
    <row r="722" customFormat="1" ht="15" customHeight="1" x14ac:dyDescent="0.35"/>
    <row r="723" customFormat="1" ht="15" customHeight="1" x14ac:dyDescent="0.35"/>
    <row r="724" customFormat="1" ht="15" customHeight="1" x14ac:dyDescent="0.35"/>
    <row r="725" customFormat="1" ht="15" customHeight="1" x14ac:dyDescent="0.35"/>
    <row r="726" customFormat="1" ht="15" customHeight="1" x14ac:dyDescent="0.35"/>
    <row r="727" customFormat="1" ht="15" customHeight="1" x14ac:dyDescent="0.35"/>
    <row r="728" customFormat="1" ht="15" customHeight="1" x14ac:dyDescent="0.35"/>
    <row r="729" customFormat="1" ht="15" customHeight="1" x14ac:dyDescent="0.35"/>
    <row r="730" customFormat="1" ht="15" customHeight="1" x14ac:dyDescent="0.35"/>
    <row r="731" customFormat="1" ht="15" customHeight="1" x14ac:dyDescent="0.35"/>
    <row r="732" customFormat="1" ht="15" customHeight="1" x14ac:dyDescent="0.35"/>
    <row r="733" customFormat="1" ht="15" customHeight="1" x14ac:dyDescent="0.35"/>
    <row r="734" customFormat="1" ht="15" customHeight="1" x14ac:dyDescent="0.35"/>
    <row r="735" customFormat="1" ht="15" customHeight="1" x14ac:dyDescent="0.35"/>
    <row r="736" customFormat="1" ht="15" customHeight="1" x14ac:dyDescent="0.35"/>
    <row r="737" customFormat="1" ht="15" customHeight="1" x14ac:dyDescent="0.35"/>
    <row r="738" customFormat="1" ht="15" customHeight="1" x14ac:dyDescent="0.35"/>
    <row r="739" customFormat="1" ht="15" customHeight="1" x14ac:dyDescent="0.35"/>
    <row r="740" customFormat="1" ht="15" customHeight="1" x14ac:dyDescent="0.35"/>
    <row r="741" customFormat="1" ht="15" customHeight="1" x14ac:dyDescent="0.35"/>
    <row r="742" customFormat="1" ht="15" customHeight="1" x14ac:dyDescent="0.35"/>
    <row r="743" customFormat="1" ht="15" customHeight="1" x14ac:dyDescent="0.35"/>
    <row r="744" customFormat="1" ht="15" customHeight="1" x14ac:dyDescent="0.35"/>
    <row r="745" customFormat="1" ht="15" customHeight="1" x14ac:dyDescent="0.35"/>
    <row r="746" customFormat="1" ht="15" customHeight="1" x14ac:dyDescent="0.35"/>
    <row r="747" customFormat="1" ht="15" customHeight="1" x14ac:dyDescent="0.35"/>
    <row r="748" customFormat="1" ht="15" customHeight="1" x14ac:dyDescent="0.35"/>
    <row r="749" customFormat="1" ht="15" customHeight="1" x14ac:dyDescent="0.35"/>
    <row r="750" customFormat="1" ht="15" customHeight="1" x14ac:dyDescent="0.35"/>
    <row r="751" customFormat="1" ht="15" customHeight="1" x14ac:dyDescent="0.35"/>
    <row r="752" customFormat="1" ht="15" customHeight="1" x14ac:dyDescent="0.35"/>
    <row r="753" customFormat="1" ht="15" customHeight="1" x14ac:dyDescent="0.35"/>
    <row r="754" customFormat="1" ht="15" customHeight="1" x14ac:dyDescent="0.35"/>
    <row r="755" customFormat="1" ht="15" customHeight="1" x14ac:dyDescent="0.35"/>
    <row r="756" customFormat="1" ht="15" customHeight="1" x14ac:dyDescent="0.35"/>
    <row r="757" customFormat="1" ht="15" customHeight="1" x14ac:dyDescent="0.35"/>
    <row r="758" customFormat="1" ht="15" customHeight="1" x14ac:dyDescent="0.35"/>
    <row r="759" customFormat="1" ht="15" customHeight="1" x14ac:dyDescent="0.35"/>
    <row r="760" customFormat="1" ht="15" customHeight="1" x14ac:dyDescent="0.35"/>
    <row r="761" customFormat="1" ht="15" customHeight="1" x14ac:dyDescent="0.35"/>
    <row r="762" customFormat="1" ht="15" customHeight="1" x14ac:dyDescent="0.35"/>
    <row r="763" customFormat="1" ht="15" customHeight="1" x14ac:dyDescent="0.35"/>
    <row r="764" customFormat="1" ht="15" customHeight="1" x14ac:dyDescent="0.35"/>
    <row r="765" customFormat="1" ht="15" customHeight="1" x14ac:dyDescent="0.35"/>
    <row r="766" customFormat="1" ht="15" customHeight="1" x14ac:dyDescent="0.35"/>
    <row r="767" customFormat="1" ht="15" customHeight="1" x14ac:dyDescent="0.35"/>
    <row r="768" customFormat="1" ht="15" customHeight="1" x14ac:dyDescent="0.35"/>
    <row r="769" customFormat="1" ht="15" customHeight="1" x14ac:dyDescent="0.35"/>
    <row r="770" customFormat="1" ht="15" customHeight="1" x14ac:dyDescent="0.35"/>
    <row r="771" customFormat="1" ht="15" customHeight="1" x14ac:dyDescent="0.35"/>
    <row r="772" customFormat="1" ht="15" customHeight="1" x14ac:dyDescent="0.35"/>
    <row r="773" customFormat="1" ht="15" customHeight="1" x14ac:dyDescent="0.35"/>
    <row r="774" customFormat="1" ht="15" customHeight="1" x14ac:dyDescent="0.35"/>
    <row r="775" customFormat="1" ht="15" customHeight="1" x14ac:dyDescent="0.35"/>
    <row r="776" customFormat="1" ht="15" customHeight="1" x14ac:dyDescent="0.35"/>
    <row r="777" customFormat="1" ht="15" customHeight="1" x14ac:dyDescent="0.35"/>
    <row r="778" customFormat="1" ht="15" customHeight="1" x14ac:dyDescent="0.35"/>
    <row r="779" customFormat="1" ht="15" customHeight="1" x14ac:dyDescent="0.35"/>
    <row r="780" customFormat="1" ht="15" customHeight="1" x14ac:dyDescent="0.35"/>
    <row r="781" customFormat="1" ht="15" customHeight="1" x14ac:dyDescent="0.35"/>
    <row r="782" customFormat="1" ht="15" customHeight="1" x14ac:dyDescent="0.35"/>
    <row r="783" customFormat="1" ht="15" customHeight="1" x14ac:dyDescent="0.35"/>
    <row r="784" customFormat="1" ht="15" customHeight="1" x14ac:dyDescent="0.35"/>
    <row r="785" customFormat="1" ht="15" customHeight="1" x14ac:dyDescent="0.35"/>
    <row r="786" customFormat="1" ht="15" customHeight="1" x14ac:dyDescent="0.35"/>
    <row r="787" customFormat="1" ht="15" customHeight="1" x14ac:dyDescent="0.35"/>
    <row r="788" customFormat="1" ht="15" customHeight="1" x14ac:dyDescent="0.35"/>
    <row r="789" customFormat="1" ht="15" customHeight="1" x14ac:dyDescent="0.35"/>
    <row r="790" customFormat="1" ht="15" customHeight="1" x14ac:dyDescent="0.35"/>
    <row r="791" customFormat="1" ht="15" customHeight="1" x14ac:dyDescent="0.35"/>
    <row r="792" customFormat="1" ht="15" customHeight="1" x14ac:dyDescent="0.35"/>
    <row r="793" customFormat="1" ht="15" customHeight="1" x14ac:dyDescent="0.35"/>
    <row r="794" customFormat="1" ht="15" customHeight="1" x14ac:dyDescent="0.35"/>
    <row r="795" customFormat="1" ht="15" customHeight="1" x14ac:dyDescent="0.35"/>
    <row r="796" customFormat="1" ht="15" customHeight="1" x14ac:dyDescent="0.35"/>
    <row r="797" customFormat="1" ht="15" customHeight="1" x14ac:dyDescent="0.35"/>
    <row r="798" customFormat="1" ht="15" customHeight="1" x14ac:dyDescent="0.35"/>
    <row r="799" customFormat="1" ht="15" customHeight="1" x14ac:dyDescent="0.35"/>
    <row r="800" customFormat="1" ht="15" customHeight="1" x14ac:dyDescent="0.35"/>
    <row r="801" customFormat="1" ht="15" customHeight="1" x14ac:dyDescent="0.35"/>
    <row r="802" customFormat="1" ht="15" customHeight="1" x14ac:dyDescent="0.35"/>
    <row r="803" customFormat="1" ht="15" customHeight="1" x14ac:dyDescent="0.35"/>
    <row r="804" customFormat="1" ht="15" customHeight="1" x14ac:dyDescent="0.35"/>
    <row r="805" customFormat="1" ht="15" customHeight="1" x14ac:dyDescent="0.35"/>
    <row r="806" customFormat="1" ht="15" customHeight="1" x14ac:dyDescent="0.35"/>
    <row r="807" customFormat="1" ht="15" customHeight="1" x14ac:dyDescent="0.35"/>
    <row r="808" customFormat="1" ht="15" customHeight="1" x14ac:dyDescent="0.35"/>
    <row r="809" customFormat="1" ht="15" customHeight="1" x14ac:dyDescent="0.35"/>
    <row r="810" customFormat="1" ht="15" customHeight="1" x14ac:dyDescent="0.35"/>
    <row r="811" customFormat="1" ht="15" customHeight="1" x14ac:dyDescent="0.35"/>
    <row r="812" customFormat="1" ht="15" customHeight="1" x14ac:dyDescent="0.35"/>
    <row r="813" customFormat="1" ht="15" customHeight="1" x14ac:dyDescent="0.35"/>
    <row r="814" customFormat="1" ht="15" customHeight="1" x14ac:dyDescent="0.35"/>
    <row r="815" customFormat="1" ht="15" customHeight="1" x14ac:dyDescent="0.35"/>
    <row r="816" customFormat="1" ht="15" customHeight="1" x14ac:dyDescent="0.35"/>
    <row r="817" customFormat="1" ht="15" customHeight="1" x14ac:dyDescent="0.35"/>
    <row r="818" customFormat="1" ht="15" customHeight="1" x14ac:dyDescent="0.35"/>
    <row r="819" customFormat="1" ht="15" customHeight="1" x14ac:dyDescent="0.35"/>
    <row r="820" customFormat="1" ht="15" customHeight="1" x14ac:dyDescent="0.35"/>
    <row r="821" customFormat="1" ht="15" customHeight="1" x14ac:dyDescent="0.35"/>
    <row r="822" customFormat="1" ht="15" customHeight="1" x14ac:dyDescent="0.35"/>
    <row r="823" customFormat="1" ht="15" customHeight="1" x14ac:dyDescent="0.35"/>
    <row r="824" customFormat="1" ht="15" customHeight="1" x14ac:dyDescent="0.35"/>
    <row r="825" customFormat="1" ht="15" customHeight="1" x14ac:dyDescent="0.35"/>
    <row r="826" customFormat="1" ht="15" customHeight="1" x14ac:dyDescent="0.35"/>
    <row r="827" customFormat="1" ht="15" customHeight="1" x14ac:dyDescent="0.35"/>
    <row r="828" customFormat="1" ht="15" customHeight="1" x14ac:dyDescent="0.35"/>
    <row r="829" customFormat="1" ht="15" customHeight="1" x14ac:dyDescent="0.35"/>
    <row r="830" customFormat="1" ht="15" customHeight="1" x14ac:dyDescent="0.35"/>
    <row r="831" customFormat="1" ht="15" customHeight="1" x14ac:dyDescent="0.35"/>
    <row r="832" customFormat="1" ht="15" customHeight="1" x14ac:dyDescent="0.35"/>
    <row r="833" customFormat="1" ht="15" customHeight="1" x14ac:dyDescent="0.35"/>
    <row r="834" customFormat="1" ht="15" customHeight="1" x14ac:dyDescent="0.35"/>
    <row r="835" customFormat="1" ht="15" customHeight="1" x14ac:dyDescent="0.35"/>
    <row r="836" customFormat="1" ht="15" customHeight="1" x14ac:dyDescent="0.35"/>
    <row r="837" customFormat="1" ht="15" customHeight="1" x14ac:dyDescent="0.35"/>
    <row r="838" customFormat="1" ht="15" customHeight="1" x14ac:dyDescent="0.35"/>
    <row r="839" customFormat="1" ht="15" customHeight="1" x14ac:dyDescent="0.35"/>
    <row r="840" customFormat="1" ht="15" customHeight="1" x14ac:dyDescent="0.35"/>
    <row r="841" customFormat="1" ht="15" customHeight="1" x14ac:dyDescent="0.35"/>
    <row r="842" customFormat="1" ht="15" customHeight="1" x14ac:dyDescent="0.35"/>
    <row r="843" customFormat="1" ht="15" customHeight="1" x14ac:dyDescent="0.35"/>
    <row r="844" customFormat="1" ht="15" customHeight="1" x14ac:dyDescent="0.35"/>
    <row r="845" customFormat="1" ht="15" customHeight="1" x14ac:dyDescent="0.35"/>
    <row r="846" customFormat="1" ht="15" customHeight="1" x14ac:dyDescent="0.35"/>
    <row r="847" customFormat="1" ht="15" customHeight="1" x14ac:dyDescent="0.35"/>
    <row r="848" customFormat="1" ht="15" customHeight="1" x14ac:dyDescent="0.35"/>
    <row r="849" customFormat="1" ht="15" customHeight="1" x14ac:dyDescent="0.35"/>
    <row r="850" customFormat="1" ht="15" customHeight="1" x14ac:dyDescent="0.35"/>
    <row r="851" customFormat="1" ht="15" customHeight="1" x14ac:dyDescent="0.35"/>
    <row r="852" customFormat="1" ht="15" customHeight="1" x14ac:dyDescent="0.35"/>
    <row r="853" customFormat="1" ht="15" customHeight="1" x14ac:dyDescent="0.35"/>
    <row r="854" customFormat="1" ht="15" customHeight="1" x14ac:dyDescent="0.35"/>
    <row r="855" customFormat="1" ht="15" customHeight="1" x14ac:dyDescent="0.35"/>
    <row r="856" customFormat="1" ht="15" customHeight="1" x14ac:dyDescent="0.35"/>
    <row r="857" customFormat="1" ht="15" customHeight="1" x14ac:dyDescent="0.35"/>
    <row r="858" customFormat="1" ht="15" customHeight="1" x14ac:dyDescent="0.35"/>
    <row r="859" customFormat="1" ht="15" customHeight="1" x14ac:dyDescent="0.35"/>
    <row r="860" customFormat="1" ht="15" customHeight="1" x14ac:dyDescent="0.35"/>
    <row r="861" customFormat="1" ht="15" customHeight="1" x14ac:dyDescent="0.35"/>
    <row r="862" customFormat="1" ht="15" customHeight="1" x14ac:dyDescent="0.35"/>
    <row r="863" customFormat="1" ht="15" customHeight="1" x14ac:dyDescent="0.35"/>
    <row r="864" customFormat="1" ht="15" customHeight="1" x14ac:dyDescent="0.35"/>
    <row r="865" customFormat="1" ht="15" customHeight="1" x14ac:dyDescent="0.35"/>
    <row r="866" customFormat="1" ht="15" customHeight="1" x14ac:dyDescent="0.35"/>
    <row r="867" customFormat="1" ht="15" customHeight="1" x14ac:dyDescent="0.35"/>
    <row r="868" customFormat="1" ht="15" customHeight="1" x14ac:dyDescent="0.35"/>
    <row r="869" customFormat="1" ht="15" customHeight="1" x14ac:dyDescent="0.35"/>
    <row r="870" customFormat="1" ht="15" customHeight="1" x14ac:dyDescent="0.35"/>
    <row r="871" customFormat="1" ht="15" customHeight="1" x14ac:dyDescent="0.35"/>
    <row r="872" customFormat="1" ht="15" customHeight="1" x14ac:dyDescent="0.35"/>
    <row r="873" customFormat="1" ht="15" customHeight="1" x14ac:dyDescent="0.35"/>
    <row r="874" customFormat="1" ht="15" customHeight="1" x14ac:dyDescent="0.35"/>
    <row r="875" customFormat="1" ht="15" customHeight="1" x14ac:dyDescent="0.35"/>
    <row r="876" customFormat="1" ht="15" customHeight="1" x14ac:dyDescent="0.35"/>
    <row r="877" customFormat="1" ht="15" customHeight="1" x14ac:dyDescent="0.35"/>
    <row r="878" customFormat="1" ht="15" customHeight="1" x14ac:dyDescent="0.35"/>
    <row r="879" customFormat="1" ht="15" customHeight="1" x14ac:dyDescent="0.35"/>
    <row r="880" customFormat="1" ht="15" customHeight="1" x14ac:dyDescent="0.35"/>
    <row r="881" customFormat="1" ht="15" customHeight="1" x14ac:dyDescent="0.35"/>
    <row r="882" customFormat="1" ht="15" customHeight="1" x14ac:dyDescent="0.35"/>
    <row r="883" customFormat="1" ht="15" customHeight="1" x14ac:dyDescent="0.35"/>
    <row r="884" customFormat="1" ht="15" customHeight="1" x14ac:dyDescent="0.35"/>
    <row r="885" customFormat="1" ht="15" customHeight="1" x14ac:dyDescent="0.35"/>
    <row r="886" customFormat="1" ht="15" customHeight="1" x14ac:dyDescent="0.35"/>
    <row r="887" customFormat="1" ht="15" customHeight="1" x14ac:dyDescent="0.35"/>
    <row r="888" customFormat="1" ht="15" customHeight="1" x14ac:dyDescent="0.35"/>
    <row r="889" customFormat="1" ht="15" customHeight="1" x14ac:dyDescent="0.35"/>
    <row r="890" customFormat="1" ht="15" customHeight="1" x14ac:dyDescent="0.35"/>
    <row r="891" customFormat="1" ht="15" customHeight="1" x14ac:dyDescent="0.35"/>
    <row r="892" customFormat="1" ht="15" customHeight="1" x14ac:dyDescent="0.35"/>
    <row r="893" customFormat="1" ht="15" customHeight="1" x14ac:dyDescent="0.35"/>
    <row r="894" customFormat="1" ht="15" customHeight="1" x14ac:dyDescent="0.35"/>
    <row r="895" customFormat="1" ht="15" customHeight="1" x14ac:dyDescent="0.35"/>
    <row r="896" customFormat="1" ht="15" customHeight="1" x14ac:dyDescent="0.35"/>
    <row r="897" customFormat="1" ht="15" customHeight="1" x14ac:dyDescent="0.35"/>
    <row r="898" customFormat="1" ht="15" customHeight="1" x14ac:dyDescent="0.35"/>
    <row r="899" customFormat="1" ht="15" customHeight="1" x14ac:dyDescent="0.35"/>
    <row r="900" customFormat="1" ht="15" customHeight="1" x14ac:dyDescent="0.35"/>
    <row r="901" customFormat="1" ht="15" customHeight="1" x14ac:dyDescent="0.35"/>
    <row r="902" customFormat="1" ht="15" customHeight="1" x14ac:dyDescent="0.35"/>
    <row r="903" customFormat="1" ht="15" customHeight="1" x14ac:dyDescent="0.35"/>
    <row r="904" customFormat="1" ht="15" customHeight="1" x14ac:dyDescent="0.35"/>
    <row r="905" customFormat="1" ht="15" customHeight="1" x14ac:dyDescent="0.35"/>
    <row r="906" customFormat="1" ht="15" customHeight="1" x14ac:dyDescent="0.35"/>
    <row r="907" customFormat="1" ht="15" customHeight="1" x14ac:dyDescent="0.35"/>
    <row r="908" customFormat="1" ht="15" customHeight="1" x14ac:dyDescent="0.35"/>
    <row r="909" customFormat="1" ht="15" customHeight="1" x14ac:dyDescent="0.35"/>
    <row r="910" customFormat="1" ht="15" customHeight="1" x14ac:dyDescent="0.35"/>
    <row r="911" customFormat="1" ht="15" customHeight="1" x14ac:dyDescent="0.35"/>
    <row r="912" customFormat="1" ht="15" customHeight="1" x14ac:dyDescent="0.35"/>
    <row r="913" customFormat="1" ht="15" customHeight="1" x14ac:dyDescent="0.35"/>
    <row r="914" customFormat="1" ht="15" customHeight="1" x14ac:dyDescent="0.35"/>
    <row r="915" customFormat="1" ht="15" customHeight="1" x14ac:dyDescent="0.35"/>
    <row r="916" customFormat="1" ht="15" customHeight="1" x14ac:dyDescent="0.35"/>
    <row r="917" customFormat="1" ht="15" customHeight="1" x14ac:dyDescent="0.35"/>
    <row r="918" customFormat="1" ht="15" customHeight="1" x14ac:dyDescent="0.35"/>
    <row r="919" customFormat="1" ht="15" customHeight="1" x14ac:dyDescent="0.35"/>
    <row r="920" customFormat="1" ht="15" customHeight="1" x14ac:dyDescent="0.35"/>
    <row r="921" customFormat="1" ht="15" customHeight="1" x14ac:dyDescent="0.35"/>
    <row r="922" customFormat="1" ht="15" customHeight="1" x14ac:dyDescent="0.35"/>
    <row r="923" customFormat="1" ht="15" customHeight="1" x14ac:dyDescent="0.35"/>
    <row r="924" customFormat="1" ht="15" customHeight="1" x14ac:dyDescent="0.35"/>
    <row r="925" customFormat="1" ht="15" customHeight="1" x14ac:dyDescent="0.35"/>
    <row r="926" customFormat="1" ht="15" customHeight="1" x14ac:dyDescent="0.35"/>
    <row r="927" customFormat="1" ht="15" customHeight="1" x14ac:dyDescent="0.35"/>
    <row r="928" customFormat="1" ht="15" customHeight="1" x14ac:dyDescent="0.35"/>
    <row r="929" customFormat="1" ht="15" customHeight="1" x14ac:dyDescent="0.35"/>
    <row r="930" customFormat="1" ht="15" customHeight="1" x14ac:dyDescent="0.35"/>
    <row r="931" customFormat="1" ht="15" customHeight="1" x14ac:dyDescent="0.35"/>
    <row r="932" customFormat="1" ht="15" customHeight="1" x14ac:dyDescent="0.35"/>
    <row r="933" customFormat="1" ht="15" customHeight="1" x14ac:dyDescent="0.35"/>
    <row r="934" customFormat="1" ht="15" customHeight="1" x14ac:dyDescent="0.35"/>
    <row r="935" customFormat="1" ht="15" customHeight="1" x14ac:dyDescent="0.35"/>
    <row r="936" customFormat="1" ht="15" customHeight="1" x14ac:dyDescent="0.35"/>
    <row r="937" customFormat="1" ht="15" customHeight="1" x14ac:dyDescent="0.35"/>
    <row r="938" customFormat="1" ht="15" customHeight="1" x14ac:dyDescent="0.35"/>
    <row r="939" customFormat="1" ht="15" customHeight="1" x14ac:dyDescent="0.35"/>
    <row r="940" customFormat="1" ht="15" customHeight="1" x14ac:dyDescent="0.35"/>
    <row r="941" customFormat="1" ht="15" customHeight="1" x14ac:dyDescent="0.35"/>
    <row r="942" customFormat="1" ht="15" customHeight="1" x14ac:dyDescent="0.35"/>
    <row r="943" customFormat="1" ht="15" customHeight="1" x14ac:dyDescent="0.35"/>
    <row r="944" customFormat="1" ht="15" customHeight="1" x14ac:dyDescent="0.35"/>
    <row r="945" customFormat="1" ht="15" customHeight="1" x14ac:dyDescent="0.35"/>
    <row r="946" customFormat="1" ht="15" customHeight="1" x14ac:dyDescent="0.35"/>
    <row r="947" customFormat="1" ht="15" customHeight="1" x14ac:dyDescent="0.35"/>
    <row r="948" customFormat="1" ht="15" customHeight="1" x14ac:dyDescent="0.35"/>
    <row r="949" customFormat="1" ht="15" customHeight="1" x14ac:dyDescent="0.35"/>
    <row r="950" customFormat="1" ht="15" customHeight="1" x14ac:dyDescent="0.35"/>
    <row r="951" customFormat="1" ht="15" customHeight="1" x14ac:dyDescent="0.35"/>
    <row r="952" customFormat="1" ht="15" customHeight="1" x14ac:dyDescent="0.35"/>
    <row r="953" customFormat="1" ht="15" customHeight="1" x14ac:dyDescent="0.35"/>
    <row r="954" customFormat="1" ht="15" customHeight="1" x14ac:dyDescent="0.35"/>
    <row r="955" customFormat="1" ht="15" customHeight="1" x14ac:dyDescent="0.35"/>
    <row r="956" customFormat="1" ht="15" customHeight="1" x14ac:dyDescent="0.35"/>
    <row r="957" customFormat="1" ht="15" customHeight="1" x14ac:dyDescent="0.35"/>
    <row r="958" customFormat="1" ht="15" customHeight="1" x14ac:dyDescent="0.35"/>
    <row r="959" customFormat="1" ht="15" customHeight="1" x14ac:dyDescent="0.35"/>
    <row r="960" customFormat="1" ht="15" customHeight="1" x14ac:dyDescent="0.35"/>
    <row r="961" customFormat="1" ht="15" customHeight="1" x14ac:dyDescent="0.35"/>
    <row r="962" customFormat="1" ht="15" customHeight="1" x14ac:dyDescent="0.35"/>
    <row r="963" customFormat="1" ht="15" customHeight="1" x14ac:dyDescent="0.35"/>
    <row r="964" customFormat="1" ht="15" customHeight="1" x14ac:dyDescent="0.35"/>
    <row r="965" customFormat="1" ht="15" customHeight="1" x14ac:dyDescent="0.35"/>
    <row r="966" customFormat="1" ht="15" customHeight="1" x14ac:dyDescent="0.35"/>
    <row r="967" customFormat="1" ht="15" customHeight="1" x14ac:dyDescent="0.35"/>
    <row r="968" customFormat="1" ht="15" customHeight="1" x14ac:dyDescent="0.35"/>
    <row r="969" customFormat="1" ht="15" customHeight="1" x14ac:dyDescent="0.35"/>
    <row r="970" customFormat="1" ht="15" customHeight="1" x14ac:dyDescent="0.35"/>
    <row r="971" customFormat="1" ht="15" customHeight="1" x14ac:dyDescent="0.35"/>
    <row r="972" customFormat="1" ht="15" customHeight="1" x14ac:dyDescent="0.35"/>
    <row r="973" customFormat="1" ht="15" customHeight="1" x14ac:dyDescent="0.35"/>
    <row r="974" customFormat="1" ht="15" customHeight="1" x14ac:dyDescent="0.35"/>
    <row r="975" customFormat="1" ht="15" customHeight="1" x14ac:dyDescent="0.35"/>
    <row r="976" customFormat="1" ht="15" customHeight="1" x14ac:dyDescent="0.35"/>
    <row r="977" customFormat="1" ht="15" customHeight="1" x14ac:dyDescent="0.35"/>
    <row r="978" customFormat="1" ht="15" customHeight="1" x14ac:dyDescent="0.35"/>
    <row r="979" customFormat="1" ht="15" customHeight="1" x14ac:dyDescent="0.35"/>
    <row r="980" customFormat="1" ht="15" customHeight="1" x14ac:dyDescent="0.35"/>
    <row r="981" customFormat="1" ht="15" customHeight="1" x14ac:dyDescent="0.35"/>
    <row r="982" customFormat="1" ht="15" customHeight="1" x14ac:dyDescent="0.35"/>
    <row r="983" customFormat="1" ht="15" customHeight="1" x14ac:dyDescent="0.35"/>
    <row r="984" customFormat="1" ht="15" customHeight="1" x14ac:dyDescent="0.35"/>
    <row r="985" customFormat="1" ht="15" customHeight="1" x14ac:dyDescent="0.35"/>
    <row r="986" customFormat="1" ht="15" customHeight="1" x14ac:dyDescent="0.35"/>
    <row r="987" customFormat="1" ht="15" customHeight="1" x14ac:dyDescent="0.35"/>
    <row r="988" customFormat="1" ht="15" customHeight="1" x14ac:dyDescent="0.35"/>
    <row r="989" customFormat="1" ht="15" customHeight="1" x14ac:dyDescent="0.35"/>
    <row r="990" customFormat="1" ht="15" customHeight="1" x14ac:dyDescent="0.35"/>
    <row r="991" customFormat="1" ht="15" customHeight="1" x14ac:dyDescent="0.35"/>
    <row r="992" customFormat="1" ht="15" customHeight="1" x14ac:dyDescent="0.35"/>
    <row r="993" customFormat="1" ht="15" customHeight="1" x14ac:dyDescent="0.35"/>
    <row r="994" customFormat="1" ht="15" customHeight="1" x14ac:dyDescent="0.35"/>
  </sheetData>
  <sheetProtection algorithmName="SHA-512" hashValue="Gtq7SJxHnp57q4a1zhmm/Ve+byBvHiUbroXiZnmWDu+9iuhQSUawdlSmG3AEuHK5W1W9pXBZtCsxJj8OCmccMQ==" saltValue="K8mMs5jRwXrS4HDWtAtjWA==" spinCount="100000" sheet="1" objects="1" scenarios="1"/>
  <mergeCells count="4">
    <mergeCell ref="D1:E1"/>
    <mergeCell ref="A4:B4"/>
    <mergeCell ref="A13:B13"/>
    <mergeCell ref="D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3832-383A-413D-B63D-8FC7ECA3F420}">
  <dimension ref="A1:G964"/>
  <sheetViews>
    <sheetView topLeftCell="A62" workbookViewId="0">
      <selection activeCell="D9" sqref="D9"/>
    </sheetView>
  </sheetViews>
  <sheetFormatPr defaultColWidth="14.453125" defaultRowHeight="15" customHeight="1" x14ac:dyDescent="0.35"/>
  <cols>
    <col min="1" max="2" width="6.7265625" customWidth="1"/>
    <col min="3" max="5" width="30.7265625" customWidth="1"/>
    <col min="6" max="26" width="8.7265625" customWidth="1"/>
  </cols>
  <sheetData>
    <row r="1" spans="1:7" ht="14.25" customHeight="1" x14ac:dyDescent="0.35">
      <c r="B1" s="49"/>
      <c r="C1" s="49"/>
    </row>
    <row r="2" spans="1:7" ht="14.25" customHeight="1" x14ac:dyDescent="0.35">
      <c r="A2" s="49"/>
      <c r="B2" s="100" t="s">
        <v>84</v>
      </c>
      <c r="C2" s="101"/>
      <c r="D2" s="49"/>
    </row>
    <row r="3" spans="1:7" ht="14.25" customHeight="1" x14ac:dyDescent="0.35">
      <c r="A3" s="49"/>
      <c r="B3" s="68">
        <v>1</v>
      </c>
      <c r="C3" s="69" t="s">
        <v>4</v>
      </c>
      <c r="D3" s="49"/>
    </row>
    <row r="4" spans="1:7" ht="14.25" customHeight="1" x14ac:dyDescent="0.35">
      <c r="A4" s="49"/>
      <c r="B4" s="68">
        <v>2</v>
      </c>
      <c r="C4" s="69" t="s">
        <v>5</v>
      </c>
      <c r="D4" s="49"/>
    </row>
    <row r="5" spans="1:7" ht="14.25" customHeight="1" x14ac:dyDescent="0.35">
      <c r="A5" s="49"/>
      <c r="B5" s="68">
        <v>3</v>
      </c>
      <c r="C5" s="69" t="s">
        <v>6</v>
      </c>
      <c r="D5" s="49"/>
    </row>
    <row r="6" spans="1:7" ht="14.25" customHeight="1" x14ac:dyDescent="0.35">
      <c r="A6" s="49"/>
      <c r="B6" s="68">
        <v>4</v>
      </c>
      <c r="C6" s="69" t="s">
        <v>7</v>
      </c>
      <c r="D6" s="49"/>
    </row>
    <row r="7" spans="1:7" ht="14.25" customHeight="1" x14ac:dyDescent="0.35">
      <c r="A7" s="49"/>
      <c r="B7" s="68">
        <v>5</v>
      </c>
      <c r="C7" s="69" t="s">
        <v>8</v>
      </c>
      <c r="D7" s="49"/>
    </row>
    <row r="8" spans="1:7" ht="14.25" customHeight="1" x14ac:dyDescent="0.35">
      <c r="A8" s="49"/>
      <c r="B8" s="68">
        <v>6</v>
      </c>
      <c r="C8" s="69" t="s">
        <v>16</v>
      </c>
      <c r="D8" s="49"/>
    </row>
    <row r="9" spans="1:7" ht="14.25" customHeight="1" x14ac:dyDescent="0.35">
      <c r="A9" s="49"/>
      <c r="B9" s="68">
        <v>7</v>
      </c>
      <c r="C9" s="69" t="s">
        <v>10</v>
      </c>
      <c r="D9" s="49"/>
    </row>
    <row r="10" spans="1:7" ht="14.25" customHeight="1" x14ac:dyDescent="0.35">
      <c r="A10" s="49"/>
      <c r="B10" s="68">
        <v>8</v>
      </c>
      <c r="C10" s="69" t="s">
        <v>11</v>
      </c>
      <c r="D10" s="49"/>
    </row>
    <row r="11" spans="1:7" ht="14.25" customHeight="1" x14ac:dyDescent="0.35">
      <c r="A11" s="49"/>
      <c r="B11" s="68">
        <v>9</v>
      </c>
      <c r="C11" s="69" t="s">
        <v>12</v>
      </c>
      <c r="D11" s="49"/>
    </row>
    <row r="12" spans="1:7" ht="14.25" customHeight="1" x14ac:dyDescent="0.35">
      <c r="A12" s="49"/>
      <c r="B12" s="68">
        <v>10</v>
      </c>
      <c r="C12" s="69" t="s">
        <v>13</v>
      </c>
      <c r="D12" s="49"/>
    </row>
    <row r="13" spans="1:7" ht="14.25" customHeight="1" x14ac:dyDescent="0.35">
      <c r="A13" s="49"/>
      <c r="B13" s="70">
        <v>11</v>
      </c>
      <c r="C13" s="71" t="s">
        <v>14</v>
      </c>
      <c r="D13" s="49"/>
    </row>
    <row r="14" spans="1:7" ht="14.25" customHeight="1" x14ac:dyDescent="0.35">
      <c r="A14" s="49"/>
      <c r="B14" s="49"/>
      <c r="C14" s="49"/>
      <c r="D14" s="49"/>
      <c r="E14" s="49"/>
      <c r="F14" s="49"/>
    </row>
    <row r="15" spans="1:7" ht="14.25" customHeight="1" x14ac:dyDescent="0.35">
      <c r="A15" s="49"/>
      <c r="B15" s="49"/>
      <c r="C15" s="49"/>
      <c r="D15" s="49"/>
      <c r="E15" s="49"/>
      <c r="F15" s="49"/>
    </row>
    <row r="16" spans="1:7" ht="23.5" x14ac:dyDescent="0.55000000000000004">
      <c r="A16" s="102" t="s">
        <v>85</v>
      </c>
      <c r="B16" s="103"/>
      <c r="C16" s="103"/>
      <c r="D16" s="103"/>
      <c r="E16" s="104" t="s">
        <v>57</v>
      </c>
      <c r="F16" s="105"/>
      <c r="G16" s="49"/>
    </row>
    <row r="17" spans="1:7" ht="19.5" hidden="1" customHeight="1" x14ac:dyDescent="0.35">
      <c r="A17" s="18">
        <v>3.472222222222222E-3</v>
      </c>
      <c r="B17" s="9">
        <v>3.472222222222222E-3</v>
      </c>
      <c r="C17" s="51"/>
      <c r="D17" s="27"/>
      <c r="E17" s="51"/>
      <c r="F17" s="3"/>
      <c r="G17" s="49"/>
    </row>
    <row r="18" spans="1:7" ht="14.25" customHeight="1" x14ac:dyDescent="0.35">
      <c r="A18" s="28"/>
      <c r="B18" s="51"/>
      <c r="C18" s="51"/>
      <c r="D18" s="27"/>
      <c r="E18" s="51"/>
      <c r="F18" s="3"/>
      <c r="G18" s="49"/>
    </row>
    <row r="19" spans="1:7" ht="14.25" customHeight="1" x14ac:dyDescent="0.35">
      <c r="A19" s="28" t="s">
        <v>86</v>
      </c>
      <c r="B19" s="27"/>
      <c r="C19" s="58">
        <v>0.36458333333333331</v>
      </c>
      <c r="D19" s="57">
        <v>1.0416666666666666E-2</v>
      </c>
      <c r="E19" s="51"/>
      <c r="F19" s="3"/>
      <c r="G19" s="49"/>
    </row>
    <row r="20" spans="1:7" ht="14.25" customHeight="1" x14ac:dyDescent="0.35">
      <c r="A20" s="40"/>
      <c r="B20" s="52"/>
      <c r="C20" s="51"/>
      <c r="D20" s="51"/>
      <c r="E20" s="51"/>
      <c r="F20" s="3"/>
      <c r="G20" s="49"/>
    </row>
    <row r="21" spans="1:7" ht="14.25" customHeight="1" x14ac:dyDescent="0.35">
      <c r="A21" s="38" t="s">
        <v>87</v>
      </c>
      <c r="B21" s="50" t="s">
        <v>88</v>
      </c>
      <c r="C21" s="50" t="s">
        <v>89</v>
      </c>
      <c r="D21" s="53" t="s">
        <v>90</v>
      </c>
      <c r="E21" s="53" t="s">
        <v>91</v>
      </c>
      <c r="F21" s="3"/>
      <c r="G21" s="49"/>
    </row>
    <row r="22" spans="1:7" ht="14.25" customHeight="1" x14ac:dyDescent="0.35">
      <c r="A22" s="20">
        <v>0.375</v>
      </c>
      <c r="B22" s="13">
        <v>0.37847222222222227</v>
      </c>
      <c r="C22" s="33" t="str">
        <f t="shared" ref="C22:C23" si="0">C3</f>
        <v>GF Tempo Svart</v>
      </c>
      <c r="D22" s="19" t="str">
        <f t="shared" ref="D22:D23" si="1">C5</f>
        <v>Kalmar GF</v>
      </c>
      <c r="E22" s="19" t="str">
        <f>C6</f>
        <v>Göteborgs Turnförening</v>
      </c>
      <c r="F22" s="3"/>
      <c r="G22" s="49"/>
    </row>
    <row r="23" spans="1:7" ht="14.25" customHeight="1" x14ac:dyDescent="0.35">
      <c r="A23" s="20">
        <f t="shared" ref="A23:B23" si="2">A22+A17</f>
        <v>0.37847222222222221</v>
      </c>
      <c r="B23" s="13">
        <f t="shared" si="2"/>
        <v>0.38194444444444448</v>
      </c>
      <c r="C23" s="34" t="str">
        <f t="shared" si="0"/>
        <v>ABGS lag blå</v>
      </c>
      <c r="D23" s="19" t="str">
        <f t="shared" si="1"/>
        <v>Göteborgs Turnförening</v>
      </c>
      <c r="E23" s="19" t="str">
        <f>C5</f>
        <v>Kalmar GF</v>
      </c>
      <c r="F23" s="3"/>
      <c r="G23" s="49"/>
    </row>
    <row r="24" spans="1:7" ht="14.25" customHeight="1" x14ac:dyDescent="0.35">
      <c r="A24" s="20">
        <f t="shared" ref="A24:B24" si="3">A23+A17</f>
        <v>0.38194444444444442</v>
      </c>
      <c r="B24" s="13">
        <f t="shared" si="3"/>
        <v>0.38541666666666669</v>
      </c>
      <c r="C24" s="36" t="str">
        <f t="shared" ref="C24:C25" si="4">C7</f>
        <v>Huddinge GF Trupp 1</v>
      </c>
      <c r="D24" s="14" t="str">
        <f t="shared" ref="D24:D25" si="5">C9</f>
        <v>Sigtuna Märsta GK</v>
      </c>
      <c r="E24" s="14" t="str">
        <f>C10</f>
        <v>Wifolka GF T1</v>
      </c>
      <c r="F24" s="3"/>
      <c r="G24" s="49"/>
    </row>
    <row r="25" spans="1:7" ht="14.25" customHeight="1" x14ac:dyDescent="0.35">
      <c r="A25" s="20">
        <f t="shared" ref="A25:B25" si="6">A24+A17</f>
        <v>0.38541666666666663</v>
      </c>
      <c r="B25" s="13">
        <f t="shared" si="6"/>
        <v>0.3888888888888889</v>
      </c>
      <c r="C25" s="37" t="str">
        <f t="shared" si="4"/>
        <v>Klippans GK Trupp lila</v>
      </c>
      <c r="D25" s="14" t="str">
        <f t="shared" si="5"/>
        <v>Wifolka GF T1</v>
      </c>
      <c r="E25" s="14" t="str">
        <f>C9</f>
        <v>Sigtuna Märsta GK</v>
      </c>
      <c r="F25" s="3"/>
      <c r="G25" s="49"/>
    </row>
    <row r="26" spans="1:7" ht="14.25" customHeight="1" x14ac:dyDescent="0.35">
      <c r="A26" s="20">
        <f t="shared" ref="A26:B26" si="7">A25+A17</f>
        <v>0.38888888888888884</v>
      </c>
      <c r="B26" s="13">
        <f t="shared" si="7"/>
        <v>0.3923611111111111</v>
      </c>
      <c r="C26" s="41" t="str">
        <f t="shared" ref="C26:C27" si="8">C11</f>
        <v>Kävlinge GF Lag 1</v>
      </c>
      <c r="D26" s="26" t="str">
        <f>C13</f>
        <v>GF Kungälv</v>
      </c>
      <c r="E26" s="2" t="s">
        <v>92</v>
      </c>
      <c r="F26" s="3"/>
      <c r="G26" s="49"/>
    </row>
    <row r="27" spans="1:7" ht="14.25" customHeight="1" x14ac:dyDescent="0.35">
      <c r="A27" s="20">
        <f t="shared" ref="A27:B27" si="9">A26+A17</f>
        <v>0.39236111111111105</v>
      </c>
      <c r="B27" s="13">
        <f t="shared" si="9"/>
        <v>0.39583333333333331</v>
      </c>
      <c r="C27" s="42" t="str">
        <f t="shared" si="8"/>
        <v>Dalby GF Trupp 1</v>
      </c>
      <c r="D27" s="44" t="s">
        <v>92</v>
      </c>
      <c r="E27" s="15" t="str">
        <f>C13</f>
        <v>GF Kungälv</v>
      </c>
      <c r="F27" s="3"/>
      <c r="G27" s="49"/>
    </row>
    <row r="28" spans="1:7" ht="14.25" customHeight="1" x14ac:dyDescent="0.35">
      <c r="A28" s="20">
        <f t="shared" ref="A28:B28" si="10">A27+A17</f>
        <v>0.39583333333333326</v>
      </c>
      <c r="B28" s="13">
        <f t="shared" si="10"/>
        <v>0.39930555555555552</v>
      </c>
      <c r="C28" s="31" t="str">
        <f t="shared" ref="C28:C29" si="11">C5</f>
        <v>Kalmar GF</v>
      </c>
      <c r="D28" s="10" t="str">
        <f t="shared" ref="D28:D29" si="12">C3</f>
        <v>GF Tempo Svart</v>
      </c>
      <c r="E28" s="10" t="str">
        <f>C4</f>
        <v>ABGS lag blå</v>
      </c>
      <c r="F28" s="3"/>
      <c r="G28" s="49"/>
    </row>
    <row r="29" spans="1:7" ht="14.25" customHeight="1" x14ac:dyDescent="0.35">
      <c r="A29" s="20">
        <f t="shared" ref="A29:B29" si="13">A28+A17</f>
        <v>0.39930555555555547</v>
      </c>
      <c r="B29" s="13">
        <f t="shared" si="13"/>
        <v>0.40277777777777773</v>
      </c>
      <c r="C29" s="32" t="str">
        <f t="shared" si="11"/>
        <v>Göteborgs Turnförening</v>
      </c>
      <c r="D29" s="10" t="str">
        <f t="shared" si="12"/>
        <v>ABGS lag blå</v>
      </c>
      <c r="E29" s="10" t="str">
        <f>C3</f>
        <v>GF Tempo Svart</v>
      </c>
      <c r="F29" s="3"/>
      <c r="G29" s="49"/>
    </row>
    <row r="30" spans="1:7" ht="14.25" customHeight="1" x14ac:dyDescent="0.35">
      <c r="A30" s="20">
        <f t="shared" ref="A30:B30" si="14">A29+A17</f>
        <v>0.40277777777777768</v>
      </c>
      <c r="B30" s="13">
        <f t="shared" si="14"/>
        <v>0.40624999999999994</v>
      </c>
      <c r="C30" s="39" t="str">
        <f t="shared" ref="C30:C31" si="15">C9</f>
        <v>Sigtuna Märsta GK</v>
      </c>
      <c r="D30" s="17" t="str">
        <f t="shared" ref="D30:D31" si="16">C7</f>
        <v>Huddinge GF Trupp 1</v>
      </c>
      <c r="E30" s="12" t="str">
        <f>C8</f>
        <v>Klippans GK Trupp lila</v>
      </c>
      <c r="F30" s="3"/>
      <c r="G30" s="49"/>
    </row>
    <row r="31" spans="1:7" ht="14.25" customHeight="1" x14ac:dyDescent="0.35">
      <c r="A31" s="20">
        <f t="shared" ref="A31:B31" si="17">A30+A17</f>
        <v>0.40624999999999989</v>
      </c>
      <c r="B31" s="13">
        <f t="shared" si="17"/>
        <v>0.40972222222222215</v>
      </c>
      <c r="C31" s="35" t="str">
        <f t="shared" si="15"/>
        <v>Wifolka GF T1</v>
      </c>
      <c r="D31" s="17" t="str">
        <f t="shared" si="16"/>
        <v>Klippans GK Trupp lila</v>
      </c>
      <c r="E31" s="12" t="str">
        <f>C7</f>
        <v>Huddinge GF Trupp 1</v>
      </c>
      <c r="F31" s="3"/>
      <c r="G31" s="49"/>
    </row>
    <row r="32" spans="1:7" ht="14.25" customHeight="1" x14ac:dyDescent="0.35">
      <c r="A32" s="20">
        <f t="shared" ref="A32:B32" si="18">A31+A17</f>
        <v>0.4097222222222221</v>
      </c>
      <c r="B32" s="13">
        <f t="shared" si="18"/>
        <v>0.41319444444444436</v>
      </c>
      <c r="C32" s="45" t="str">
        <f>C13</f>
        <v>GF Kungälv</v>
      </c>
      <c r="D32" s="11" t="str">
        <f t="shared" ref="D32:D33" si="19">C11</f>
        <v>Kävlinge GF Lag 1</v>
      </c>
      <c r="E32" s="11" t="str">
        <f>C12</f>
        <v>Dalby GF Trupp 1</v>
      </c>
      <c r="F32" s="3"/>
      <c r="G32" s="49"/>
    </row>
    <row r="33" spans="1:7" ht="14.25" customHeight="1" x14ac:dyDescent="0.35">
      <c r="A33" s="20">
        <f t="shared" ref="A33:B33" si="20">A32+A17</f>
        <v>0.41319444444444431</v>
      </c>
      <c r="B33" s="13">
        <f t="shared" si="20"/>
        <v>0.41666666666666657</v>
      </c>
      <c r="C33" s="21" t="s">
        <v>92</v>
      </c>
      <c r="D33" s="11" t="str">
        <f t="shared" si="19"/>
        <v>Dalby GF Trupp 1</v>
      </c>
      <c r="E33" s="11" t="str">
        <f>C11</f>
        <v>Kävlinge GF Lag 1</v>
      </c>
      <c r="F33" s="3"/>
      <c r="G33" s="49"/>
    </row>
    <row r="34" spans="1:7" ht="14.25" customHeight="1" x14ac:dyDescent="0.35">
      <c r="A34" s="5"/>
      <c r="B34" s="6"/>
      <c r="C34" s="6"/>
      <c r="D34" s="6"/>
      <c r="E34" s="6"/>
      <c r="F34" s="8"/>
      <c r="G34" s="49"/>
    </row>
    <row r="35" spans="1:7" ht="14.25" customHeight="1" x14ac:dyDescent="0.35">
      <c r="A35" s="49"/>
      <c r="B35" s="49"/>
      <c r="C35" s="49"/>
      <c r="D35" s="49"/>
      <c r="E35" s="49"/>
      <c r="F35" s="49"/>
    </row>
    <row r="36" spans="1:7" ht="23.5" customHeight="1" x14ac:dyDescent="0.55000000000000004">
      <c r="A36" s="94" t="s">
        <v>93</v>
      </c>
      <c r="B36" s="95"/>
      <c r="C36" s="95"/>
      <c r="D36" s="95"/>
      <c r="E36" s="95"/>
      <c r="F36" s="96"/>
      <c r="G36" s="49"/>
    </row>
    <row r="37" spans="1:7" ht="14.25" customHeight="1" x14ac:dyDescent="0.35">
      <c r="A37" s="28"/>
      <c r="B37" s="49"/>
      <c r="C37" s="29"/>
      <c r="D37" s="29"/>
      <c r="E37" s="29"/>
      <c r="F37" s="3"/>
      <c r="G37" s="49"/>
    </row>
    <row r="38" spans="1:7" ht="14.25" customHeight="1" x14ac:dyDescent="0.35">
      <c r="A38" s="97" t="s">
        <v>94</v>
      </c>
      <c r="B38" s="98"/>
      <c r="C38" s="58">
        <v>0.4201388888888889</v>
      </c>
      <c r="D38" s="29"/>
      <c r="E38" s="29"/>
      <c r="F38" s="3"/>
      <c r="G38" s="49"/>
    </row>
    <row r="39" spans="1:7" ht="14.25" customHeight="1" x14ac:dyDescent="0.35">
      <c r="A39" s="28"/>
      <c r="B39" s="54"/>
      <c r="C39" s="49"/>
      <c r="D39" s="29"/>
      <c r="E39" s="29"/>
      <c r="F39" s="3"/>
      <c r="G39" s="49"/>
    </row>
    <row r="40" spans="1:7" ht="14.25" customHeight="1" x14ac:dyDescent="0.35">
      <c r="A40" s="97" t="s">
        <v>95</v>
      </c>
      <c r="B40" s="98"/>
      <c r="C40" s="58">
        <v>0.4236111111111111</v>
      </c>
      <c r="D40" s="29"/>
      <c r="E40" s="29"/>
      <c r="F40" s="3"/>
      <c r="G40" s="49"/>
    </row>
    <row r="41" spans="1:7" ht="14.25" customHeight="1" x14ac:dyDescent="0.35">
      <c r="A41" s="28"/>
      <c r="B41" s="49"/>
      <c r="C41" s="29"/>
      <c r="D41" s="29"/>
      <c r="E41" s="29"/>
      <c r="F41" s="3"/>
      <c r="G41" s="49"/>
    </row>
    <row r="42" spans="1:7" ht="14.25" customHeight="1" x14ac:dyDescent="0.35">
      <c r="A42" s="99" t="s">
        <v>96</v>
      </c>
      <c r="B42" s="98"/>
      <c r="C42" s="55" t="s">
        <v>97</v>
      </c>
      <c r="D42" s="55" t="s">
        <v>98</v>
      </c>
      <c r="E42" s="55" t="s">
        <v>99</v>
      </c>
      <c r="F42" s="3"/>
      <c r="G42" s="49"/>
    </row>
    <row r="43" spans="1:7" ht="14.25" customHeight="1" x14ac:dyDescent="0.35">
      <c r="A43" s="28"/>
      <c r="B43" s="56">
        <v>1</v>
      </c>
      <c r="C43" s="4" t="str">
        <f>C3</f>
        <v>GF Tempo Svart</v>
      </c>
      <c r="D43" s="48"/>
      <c r="E43" s="48"/>
      <c r="F43" s="22">
        <v>2.4305555555555556E-3</v>
      </c>
      <c r="G43" s="49"/>
    </row>
    <row r="44" spans="1:7" ht="14.25" customHeight="1" x14ac:dyDescent="0.35">
      <c r="A44" s="28"/>
      <c r="B44" s="56">
        <v>2</v>
      </c>
      <c r="C44" s="48"/>
      <c r="D44" s="4" t="str">
        <f>C4</f>
        <v>ABGS lag blå</v>
      </c>
      <c r="E44" s="48"/>
      <c r="F44" s="22">
        <v>2.4305555555555556E-3</v>
      </c>
      <c r="G44" s="49"/>
    </row>
    <row r="45" spans="1:7" ht="14.25" customHeight="1" x14ac:dyDescent="0.35">
      <c r="A45" s="28"/>
      <c r="B45" s="56">
        <v>3</v>
      </c>
      <c r="C45" s="48"/>
      <c r="D45" s="48"/>
      <c r="E45" s="4" t="str">
        <f>C5</f>
        <v>Kalmar GF</v>
      </c>
      <c r="F45" s="22">
        <v>2.4305555555555556E-3</v>
      </c>
      <c r="G45" s="49"/>
    </row>
    <row r="46" spans="1:7" ht="14.25" customHeight="1" x14ac:dyDescent="0.35">
      <c r="A46" s="28"/>
      <c r="B46" s="56">
        <v>4</v>
      </c>
      <c r="C46" s="4" t="str">
        <f>C6</f>
        <v>Göteborgs Turnförening</v>
      </c>
      <c r="D46" s="48"/>
      <c r="E46" s="48"/>
      <c r="F46" s="22">
        <v>2.4305555555555556E-3</v>
      </c>
      <c r="G46" s="49"/>
    </row>
    <row r="47" spans="1:7" ht="14.25" customHeight="1" x14ac:dyDescent="0.35">
      <c r="A47" s="28"/>
      <c r="B47" s="56">
        <v>5</v>
      </c>
      <c r="C47" s="48"/>
      <c r="D47" s="4" t="str">
        <f>C7</f>
        <v>Huddinge GF Trupp 1</v>
      </c>
      <c r="E47" s="48"/>
      <c r="F47" s="22">
        <v>2.4305555555555556E-3</v>
      </c>
      <c r="G47" s="49"/>
    </row>
    <row r="48" spans="1:7" ht="14.25" customHeight="1" x14ac:dyDescent="0.35">
      <c r="A48" s="28"/>
      <c r="B48" s="56">
        <v>6</v>
      </c>
      <c r="C48" s="48"/>
      <c r="D48" s="48"/>
      <c r="E48" s="4" t="str">
        <f>C8</f>
        <v>Klippans GK Trupp lila</v>
      </c>
      <c r="F48" s="22">
        <v>2.4305555555555556E-3</v>
      </c>
      <c r="G48" s="49"/>
    </row>
    <row r="49" spans="1:7" ht="14.25" customHeight="1" x14ac:dyDescent="0.35">
      <c r="A49" s="28"/>
      <c r="B49" s="56">
        <v>7</v>
      </c>
      <c r="C49" s="4" t="str">
        <f>C9</f>
        <v>Sigtuna Märsta GK</v>
      </c>
      <c r="D49" s="48"/>
      <c r="E49" s="48"/>
      <c r="F49" s="22">
        <v>2.4305555555555556E-3</v>
      </c>
      <c r="G49" s="49"/>
    </row>
    <row r="50" spans="1:7" ht="14.25" customHeight="1" x14ac:dyDescent="0.35">
      <c r="A50" s="28"/>
      <c r="B50" s="56">
        <v>8</v>
      </c>
      <c r="C50" s="48"/>
      <c r="D50" s="4" t="str">
        <f>C10</f>
        <v>Wifolka GF T1</v>
      </c>
      <c r="E50" s="48"/>
      <c r="F50" s="22">
        <v>2.4305555555555556E-3</v>
      </c>
      <c r="G50" s="49"/>
    </row>
    <row r="51" spans="1:7" ht="14.25" customHeight="1" x14ac:dyDescent="0.35">
      <c r="A51" s="28"/>
      <c r="B51" s="56">
        <v>9</v>
      </c>
      <c r="C51" s="48"/>
      <c r="D51" s="48"/>
      <c r="E51" s="4" t="str">
        <f>C11</f>
        <v>Kävlinge GF Lag 1</v>
      </c>
      <c r="F51" s="22">
        <v>2.4305555555555556E-3</v>
      </c>
      <c r="G51" s="49"/>
    </row>
    <row r="52" spans="1:7" ht="14.25" customHeight="1" x14ac:dyDescent="0.35">
      <c r="A52" s="28"/>
      <c r="B52" s="56">
        <v>10</v>
      </c>
      <c r="C52" s="4" t="str">
        <f>C12</f>
        <v>Dalby GF Trupp 1</v>
      </c>
      <c r="D52" s="48"/>
      <c r="E52" s="48"/>
      <c r="F52" s="22">
        <v>2.4305555555555556E-3</v>
      </c>
      <c r="G52" s="49"/>
    </row>
    <row r="53" spans="1:7" ht="14.25" customHeight="1" x14ac:dyDescent="0.35">
      <c r="A53" s="28"/>
      <c r="B53" s="56">
        <v>11</v>
      </c>
      <c r="C53" s="48"/>
      <c r="D53" s="4" t="str">
        <f>C13</f>
        <v>GF Kungälv</v>
      </c>
      <c r="E53" s="48"/>
      <c r="F53" s="22">
        <v>2.4305555555555556E-3</v>
      </c>
      <c r="G53" s="49"/>
    </row>
    <row r="54" spans="1:7" ht="14.25" customHeight="1" x14ac:dyDescent="0.35">
      <c r="A54" s="28"/>
      <c r="B54" s="56">
        <v>12</v>
      </c>
      <c r="C54" s="48"/>
      <c r="D54" s="48"/>
      <c r="E54" s="4" t="str">
        <f>C3</f>
        <v>GF Tempo Svart</v>
      </c>
      <c r="F54" s="22">
        <v>2.4305555555555556E-3</v>
      </c>
      <c r="G54" s="49"/>
    </row>
    <row r="55" spans="1:7" ht="14.25" customHeight="1" x14ac:dyDescent="0.35">
      <c r="A55" s="28"/>
      <c r="B55" s="56">
        <v>13</v>
      </c>
      <c r="C55" s="4" t="str">
        <f>C4</f>
        <v>ABGS lag blå</v>
      </c>
      <c r="D55" s="48"/>
      <c r="E55" s="48"/>
      <c r="F55" s="22">
        <v>2.4305555555555556E-3</v>
      </c>
      <c r="G55" s="49"/>
    </row>
    <row r="56" spans="1:7" ht="14.25" customHeight="1" x14ac:dyDescent="0.35">
      <c r="A56" s="28"/>
      <c r="B56" s="56">
        <v>14</v>
      </c>
      <c r="C56" s="48"/>
      <c r="D56" s="4" t="str">
        <f>C5</f>
        <v>Kalmar GF</v>
      </c>
      <c r="E56" s="48"/>
      <c r="F56" s="22">
        <v>2.4305555555555556E-3</v>
      </c>
      <c r="G56" s="49"/>
    </row>
    <row r="57" spans="1:7" ht="14.25" customHeight="1" x14ac:dyDescent="0.35">
      <c r="A57" s="28"/>
      <c r="B57" s="56">
        <v>15</v>
      </c>
      <c r="C57" s="48"/>
      <c r="D57" s="48"/>
      <c r="E57" s="4" t="str">
        <f>C6</f>
        <v>Göteborgs Turnförening</v>
      </c>
      <c r="F57" s="22">
        <v>2.4305555555555556E-3</v>
      </c>
      <c r="G57" s="49"/>
    </row>
    <row r="58" spans="1:7" ht="14.25" customHeight="1" x14ac:dyDescent="0.35">
      <c r="A58" s="28"/>
      <c r="B58" s="56">
        <v>16</v>
      </c>
      <c r="C58" s="4" t="str">
        <f>C7</f>
        <v>Huddinge GF Trupp 1</v>
      </c>
      <c r="D58" s="48"/>
      <c r="E58" s="48"/>
      <c r="F58" s="22">
        <v>2.4305555555555556E-3</v>
      </c>
      <c r="G58" s="49"/>
    </row>
    <row r="59" spans="1:7" ht="14.25" customHeight="1" x14ac:dyDescent="0.35">
      <c r="A59" s="28"/>
      <c r="B59" s="56">
        <v>17</v>
      </c>
      <c r="C59" s="48"/>
      <c r="D59" s="4" t="str">
        <f>C8</f>
        <v>Klippans GK Trupp lila</v>
      </c>
      <c r="E59" s="48"/>
      <c r="F59" s="22">
        <v>2.4305555555555556E-3</v>
      </c>
      <c r="G59" s="49"/>
    </row>
    <row r="60" spans="1:7" ht="14.25" customHeight="1" x14ac:dyDescent="0.35">
      <c r="A60" s="28"/>
      <c r="B60" s="56">
        <v>18</v>
      </c>
      <c r="C60" s="48"/>
      <c r="D60" s="48"/>
      <c r="E60" s="4" t="str">
        <f>C9</f>
        <v>Sigtuna Märsta GK</v>
      </c>
      <c r="F60" s="22">
        <v>2.4305555555555556E-3</v>
      </c>
      <c r="G60" s="49"/>
    </row>
    <row r="61" spans="1:7" ht="14.25" customHeight="1" x14ac:dyDescent="0.35">
      <c r="A61" s="28"/>
      <c r="B61" s="56">
        <v>19</v>
      </c>
      <c r="C61" s="4" t="str">
        <f>C10</f>
        <v>Wifolka GF T1</v>
      </c>
      <c r="D61" s="48"/>
      <c r="E61" s="48"/>
      <c r="F61" s="22">
        <v>2.4305555555555556E-3</v>
      </c>
      <c r="G61" s="49"/>
    </row>
    <row r="62" spans="1:7" ht="14.25" customHeight="1" x14ac:dyDescent="0.35">
      <c r="A62" s="28"/>
      <c r="B62" s="56">
        <v>20</v>
      </c>
      <c r="C62" s="48"/>
      <c r="D62" s="4" t="str">
        <f>C11</f>
        <v>Kävlinge GF Lag 1</v>
      </c>
      <c r="E62" s="48"/>
      <c r="F62" s="22">
        <v>2.4305555555555556E-3</v>
      </c>
      <c r="G62" s="49"/>
    </row>
    <row r="63" spans="1:7" ht="14.25" customHeight="1" x14ac:dyDescent="0.35">
      <c r="A63" s="28"/>
      <c r="B63" s="56">
        <v>21</v>
      </c>
      <c r="C63" s="48"/>
      <c r="D63" s="48"/>
      <c r="E63" s="4" t="str">
        <f>C12</f>
        <v>Dalby GF Trupp 1</v>
      </c>
      <c r="F63" s="22">
        <v>2.4305555555555556E-3</v>
      </c>
      <c r="G63" s="49"/>
    </row>
    <row r="64" spans="1:7" ht="14.25" customHeight="1" x14ac:dyDescent="0.35">
      <c r="A64" s="28"/>
      <c r="B64" s="56">
        <v>22</v>
      </c>
      <c r="C64" s="4" t="str">
        <f>C13</f>
        <v>GF Kungälv</v>
      </c>
      <c r="D64" s="48"/>
      <c r="E64" s="48"/>
      <c r="F64" s="22">
        <v>2.4305555555555556E-3</v>
      </c>
      <c r="G64" s="49"/>
    </row>
    <row r="65" spans="1:7" ht="14.25" customHeight="1" x14ac:dyDescent="0.35">
      <c r="A65" s="28"/>
      <c r="B65" s="56">
        <v>23</v>
      </c>
      <c r="C65" s="48"/>
      <c r="D65" s="4" t="str">
        <f>C3</f>
        <v>GF Tempo Svart</v>
      </c>
      <c r="E65" s="48"/>
      <c r="F65" s="22">
        <v>2.4305555555555556E-3</v>
      </c>
      <c r="G65" s="49"/>
    </row>
    <row r="66" spans="1:7" ht="14.25" customHeight="1" x14ac:dyDescent="0.35">
      <c r="A66" s="28"/>
      <c r="B66" s="56">
        <v>24</v>
      </c>
      <c r="C66" s="48"/>
      <c r="D66" s="48"/>
      <c r="E66" s="4" t="str">
        <f>C4</f>
        <v>ABGS lag blå</v>
      </c>
      <c r="F66" s="22">
        <v>2.4305555555555556E-3</v>
      </c>
      <c r="G66" s="49"/>
    </row>
    <row r="67" spans="1:7" ht="14.25" customHeight="1" x14ac:dyDescent="0.35">
      <c r="A67" s="28"/>
      <c r="B67" s="56">
        <v>25</v>
      </c>
      <c r="C67" s="4" t="str">
        <f>C5</f>
        <v>Kalmar GF</v>
      </c>
      <c r="D67" s="48"/>
      <c r="E67" s="48"/>
      <c r="F67" s="22">
        <v>2.4305555555555556E-3</v>
      </c>
      <c r="G67" s="49"/>
    </row>
    <row r="68" spans="1:7" ht="14.25" customHeight="1" x14ac:dyDescent="0.35">
      <c r="A68" s="28"/>
      <c r="B68" s="56">
        <v>26</v>
      </c>
      <c r="C68" s="48"/>
      <c r="D68" s="4" t="str">
        <f>C6</f>
        <v>Göteborgs Turnförening</v>
      </c>
      <c r="E68" s="48"/>
      <c r="F68" s="22">
        <v>2.4305555555555556E-3</v>
      </c>
      <c r="G68" s="49"/>
    </row>
    <row r="69" spans="1:7" ht="14.25" customHeight="1" x14ac:dyDescent="0.35">
      <c r="A69" s="28"/>
      <c r="B69" s="56">
        <v>27</v>
      </c>
      <c r="C69" s="48"/>
      <c r="D69" s="48"/>
      <c r="E69" s="4" t="str">
        <f>C7</f>
        <v>Huddinge GF Trupp 1</v>
      </c>
      <c r="F69" s="22">
        <v>2.4305555555555556E-3</v>
      </c>
      <c r="G69" s="49"/>
    </row>
    <row r="70" spans="1:7" ht="14.25" customHeight="1" x14ac:dyDescent="0.35">
      <c r="A70" s="28"/>
      <c r="B70" s="56">
        <v>28</v>
      </c>
      <c r="C70" s="4" t="str">
        <f>C8</f>
        <v>Klippans GK Trupp lila</v>
      </c>
      <c r="D70" s="48"/>
      <c r="E70" s="48"/>
      <c r="F70" s="22">
        <v>2.4305555555555556E-3</v>
      </c>
      <c r="G70" s="49"/>
    </row>
    <row r="71" spans="1:7" ht="14.25" customHeight="1" x14ac:dyDescent="0.35">
      <c r="A71" s="28"/>
      <c r="B71" s="56">
        <v>29</v>
      </c>
      <c r="C71" s="48"/>
      <c r="D71" s="4" t="str">
        <f>C9</f>
        <v>Sigtuna Märsta GK</v>
      </c>
      <c r="E71" s="48"/>
      <c r="F71" s="22">
        <v>2.4305555555555556E-3</v>
      </c>
      <c r="G71" s="49"/>
    </row>
    <row r="72" spans="1:7" ht="14.25" customHeight="1" x14ac:dyDescent="0.35">
      <c r="A72" s="28"/>
      <c r="B72" s="56">
        <v>30</v>
      </c>
      <c r="C72" s="48"/>
      <c r="D72" s="48"/>
      <c r="E72" s="4" t="str">
        <f>C10</f>
        <v>Wifolka GF T1</v>
      </c>
      <c r="F72" s="22">
        <v>2.4305555555555556E-3</v>
      </c>
      <c r="G72" s="49"/>
    </row>
    <row r="73" spans="1:7" ht="14.25" customHeight="1" x14ac:dyDescent="0.35">
      <c r="A73" s="28"/>
      <c r="B73" s="56">
        <v>31</v>
      </c>
      <c r="C73" s="4" t="str">
        <f>C11</f>
        <v>Kävlinge GF Lag 1</v>
      </c>
      <c r="D73" s="48"/>
      <c r="E73" s="48"/>
      <c r="F73" s="22">
        <v>2.4305555555555556E-3</v>
      </c>
      <c r="G73" s="49"/>
    </row>
    <row r="74" spans="1:7" ht="14.25" customHeight="1" x14ac:dyDescent="0.35">
      <c r="A74" s="28"/>
      <c r="B74" s="56">
        <v>32</v>
      </c>
      <c r="C74" s="48"/>
      <c r="D74" s="4" t="str">
        <f>C12</f>
        <v>Dalby GF Trupp 1</v>
      </c>
      <c r="E74" s="48"/>
      <c r="F74" s="22">
        <v>2.4305555555555556E-3</v>
      </c>
      <c r="G74" s="49"/>
    </row>
    <row r="75" spans="1:7" ht="14.25" customHeight="1" x14ac:dyDescent="0.35">
      <c r="A75" s="28"/>
      <c r="B75" s="56">
        <v>33</v>
      </c>
      <c r="C75" s="48"/>
      <c r="D75" s="48"/>
      <c r="E75" s="4" t="str">
        <f>C13</f>
        <v>GF Kungälv</v>
      </c>
      <c r="F75" s="22">
        <v>2.4305555555555556E-3</v>
      </c>
      <c r="G75" s="49"/>
    </row>
    <row r="76" spans="1:7" ht="14.25" customHeight="1" x14ac:dyDescent="0.35">
      <c r="A76" s="28"/>
      <c r="B76" s="56"/>
      <c r="C76" s="29"/>
      <c r="D76" s="29"/>
      <c r="E76" s="30"/>
      <c r="F76" s="46">
        <f>SUM(F43:F75)</f>
        <v>8.020833333333334E-2</v>
      </c>
      <c r="G76" s="49"/>
    </row>
    <row r="77" spans="1:7" ht="14.25" customHeight="1" x14ac:dyDescent="0.35">
      <c r="A77" s="28"/>
      <c r="B77" s="56"/>
      <c r="C77" s="29" t="s">
        <v>100</v>
      </c>
      <c r="D77" s="60">
        <f>C40+F76</f>
        <v>0.50381944444444449</v>
      </c>
      <c r="E77" s="74"/>
      <c r="F77" s="22"/>
      <c r="G77" s="49"/>
    </row>
    <row r="78" spans="1:7" ht="14.25" customHeight="1" x14ac:dyDescent="0.35">
      <c r="A78" s="5"/>
      <c r="B78" s="23"/>
      <c r="C78" s="7"/>
      <c r="D78" s="24"/>
      <c r="E78" s="7"/>
      <c r="F78" s="25"/>
      <c r="G78" s="49"/>
    </row>
    <row r="79" spans="1:7" ht="14.25" customHeight="1" x14ac:dyDescent="0.35">
      <c r="A79" s="49"/>
      <c r="B79" s="49"/>
      <c r="C79" s="49"/>
      <c r="D79" s="49"/>
      <c r="E79" s="49"/>
      <c r="F79" s="49"/>
    </row>
    <row r="80" spans="1:7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</sheetData>
  <sheetProtection algorithmName="SHA-512" hashValue="oYCs8ZKIf21HJDUDSkIgg74UbaHb8ECBiq8qVOKaap2PpMq3ib0s2zg7+hZs+ApHNhGfl9EnYu8X0UsGdcABEg==" saltValue="k8Bkp4uDBRXUtIGx8bv88w==" spinCount="100000" sheet="1" objects="1" scenarios="1"/>
  <mergeCells count="7">
    <mergeCell ref="A36:F36"/>
    <mergeCell ref="A38:B38"/>
    <mergeCell ref="A40:B40"/>
    <mergeCell ref="A42:B42"/>
    <mergeCell ref="B2:C2"/>
    <mergeCell ref="A16:D16"/>
    <mergeCell ref="E16:F1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3345-1C07-4B60-9C54-035BAAEDA5D5}">
  <dimension ref="A1:G964"/>
  <sheetViews>
    <sheetView topLeftCell="A63" workbookViewId="0">
      <selection activeCell="D8" sqref="D8"/>
    </sheetView>
  </sheetViews>
  <sheetFormatPr defaultColWidth="14.453125" defaultRowHeight="15" customHeight="1" x14ac:dyDescent="0.35"/>
  <cols>
    <col min="1" max="2" width="6.7265625" customWidth="1"/>
    <col min="3" max="5" width="30.7265625" customWidth="1"/>
    <col min="6" max="26" width="8.7265625" customWidth="1"/>
  </cols>
  <sheetData>
    <row r="1" spans="1:7" ht="14.25" customHeight="1" x14ac:dyDescent="0.35">
      <c r="B1" s="49"/>
      <c r="C1" s="49"/>
    </row>
    <row r="2" spans="1:7" ht="14.25" customHeight="1" x14ac:dyDescent="0.35">
      <c r="A2" s="49"/>
      <c r="B2" s="100" t="s">
        <v>101</v>
      </c>
      <c r="C2" s="101"/>
      <c r="D2" s="49"/>
    </row>
    <row r="3" spans="1:7" ht="14.25" customHeight="1" x14ac:dyDescent="0.35">
      <c r="A3" s="49"/>
      <c r="B3" s="68">
        <v>12</v>
      </c>
      <c r="C3" s="69" t="s">
        <v>9</v>
      </c>
      <c r="D3" s="49"/>
    </row>
    <row r="4" spans="1:7" ht="14.25" customHeight="1" x14ac:dyDescent="0.35">
      <c r="A4" s="49"/>
      <c r="B4" s="68">
        <v>13</v>
      </c>
      <c r="C4" s="69" t="s">
        <v>17</v>
      </c>
      <c r="D4" s="49"/>
    </row>
    <row r="5" spans="1:7" ht="14.25" customHeight="1" x14ac:dyDescent="0.35">
      <c r="A5" s="49"/>
      <c r="B5" s="68">
        <v>14</v>
      </c>
      <c r="C5" s="69" t="s">
        <v>18</v>
      </c>
      <c r="D5" s="49"/>
    </row>
    <row r="6" spans="1:7" ht="14.25" customHeight="1" x14ac:dyDescent="0.35">
      <c r="A6" s="49"/>
      <c r="B6" s="68">
        <v>15</v>
      </c>
      <c r="C6" s="69" t="s">
        <v>19</v>
      </c>
      <c r="D6" s="49"/>
    </row>
    <row r="7" spans="1:7" ht="14.25" customHeight="1" x14ac:dyDescent="0.35">
      <c r="A7" s="49"/>
      <c r="B7" s="68">
        <v>16</v>
      </c>
      <c r="C7" s="69" t="s">
        <v>20</v>
      </c>
      <c r="D7" s="49"/>
    </row>
    <row r="8" spans="1:7" ht="14.25" customHeight="1" x14ac:dyDescent="0.35">
      <c r="A8" s="49"/>
      <c r="B8" s="68">
        <v>17</v>
      </c>
      <c r="C8" s="69" t="s">
        <v>21</v>
      </c>
      <c r="D8" s="49"/>
    </row>
    <row r="9" spans="1:7" ht="14.25" customHeight="1" x14ac:dyDescent="0.35">
      <c r="A9" s="49"/>
      <c r="B9" s="68">
        <v>18</v>
      </c>
      <c r="C9" s="69" t="s">
        <v>22</v>
      </c>
      <c r="D9" s="49"/>
    </row>
    <row r="10" spans="1:7" ht="14.25" customHeight="1" x14ac:dyDescent="0.35">
      <c r="A10" s="49"/>
      <c r="B10" s="68">
        <v>19</v>
      </c>
      <c r="C10" s="69" t="s">
        <v>23</v>
      </c>
      <c r="D10" s="49"/>
    </row>
    <row r="11" spans="1:7" ht="14.25" customHeight="1" x14ac:dyDescent="0.35">
      <c r="A11" s="49"/>
      <c r="B11" s="68">
        <v>20</v>
      </c>
      <c r="C11" s="69" t="s">
        <v>24</v>
      </c>
      <c r="D11" s="49"/>
    </row>
    <row r="12" spans="1:7" ht="14.25" customHeight="1" x14ac:dyDescent="0.35">
      <c r="A12" s="49"/>
      <c r="B12" s="68">
        <v>21</v>
      </c>
      <c r="C12" s="69" t="s">
        <v>25</v>
      </c>
      <c r="D12" s="49"/>
    </row>
    <row r="13" spans="1:7" ht="14.25" customHeight="1" x14ac:dyDescent="0.35">
      <c r="A13" s="49"/>
      <c r="B13" s="70">
        <v>22</v>
      </c>
      <c r="C13" s="71" t="s">
        <v>26</v>
      </c>
      <c r="D13" s="49"/>
    </row>
    <row r="14" spans="1:7" ht="14.25" customHeight="1" x14ac:dyDescent="0.35">
      <c r="A14" s="49"/>
      <c r="B14" s="49"/>
      <c r="C14" s="49"/>
      <c r="D14" s="49"/>
      <c r="E14" s="49"/>
      <c r="F14" s="49"/>
    </row>
    <row r="15" spans="1:7" ht="14.25" customHeight="1" x14ac:dyDescent="0.35">
      <c r="A15" s="49"/>
      <c r="B15" s="49"/>
      <c r="C15" s="49"/>
      <c r="D15" s="49"/>
      <c r="E15" s="49"/>
      <c r="F15" s="49"/>
    </row>
    <row r="16" spans="1:7" ht="23.5" x14ac:dyDescent="0.55000000000000004">
      <c r="A16" s="102" t="s">
        <v>102</v>
      </c>
      <c r="B16" s="103"/>
      <c r="C16" s="103"/>
      <c r="D16" s="103"/>
      <c r="E16" s="104" t="s">
        <v>57</v>
      </c>
      <c r="F16" s="105"/>
      <c r="G16" s="49"/>
    </row>
    <row r="17" spans="1:7" ht="19.5" hidden="1" customHeight="1" x14ac:dyDescent="0.35">
      <c r="A17" s="18">
        <v>3.472222222222222E-3</v>
      </c>
      <c r="B17" s="9">
        <v>3.472222222222222E-3</v>
      </c>
      <c r="C17" s="51"/>
      <c r="D17" s="27"/>
      <c r="E17" s="51"/>
      <c r="F17" s="3"/>
      <c r="G17" s="49"/>
    </row>
    <row r="18" spans="1:7" ht="14.25" customHeight="1" x14ac:dyDescent="0.35">
      <c r="A18" s="28"/>
      <c r="B18" s="51"/>
      <c r="C18" s="51"/>
      <c r="D18" s="27"/>
      <c r="E18" s="51"/>
      <c r="F18" s="3"/>
      <c r="G18" s="49"/>
    </row>
    <row r="19" spans="1:7" ht="14.25" customHeight="1" x14ac:dyDescent="0.35">
      <c r="A19" s="28" t="s">
        <v>86</v>
      </c>
      <c r="B19" s="27"/>
      <c r="C19" s="58">
        <v>0.50694444444444442</v>
      </c>
      <c r="D19" s="57">
        <v>1.0416666666666666E-2</v>
      </c>
      <c r="E19" s="51"/>
      <c r="F19" s="3"/>
      <c r="G19" s="49"/>
    </row>
    <row r="20" spans="1:7" ht="14.25" customHeight="1" x14ac:dyDescent="0.35">
      <c r="A20" s="40"/>
      <c r="B20" s="52"/>
      <c r="C20" s="51"/>
      <c r="D20" s="51"/>
      <c r="E20" s="51"/>
      <c r="F20" s="3"/>
      <c r="G20" s="49"/>
    </row>
    <row r="21" spans="1:7" ht="14.25" customHeight="1" x14ac:dyDescent="0.35">
      <c r="A21" s="38" t="s">
        <v>87</v>
      </c>
      <c r="B21" s="50" t="s">
        <v>88</v>
      </c>
      <c r="C21" s="50" t="s">
        <v>89</v>
      </c>
      <c r="D21" s="53" t="s">
        <v>90</v>
      </c>
      <c r="E21" s="53" t="s">
        <v>91</v>
      </c>
      <c r="F21" s="3"/>
      <c r="G21" s="49"/>
    </row>
    <row r="22" spans="1:7" ht="14.25" customHeight="1" x14ac:dyDescent="0.35">
      <c r="A22" s="20">
        <v>0.51736111111111105</v>
      </c>
      <c r="B22" s="13">
        <v>0.52083333333333337</v>
      </c>
      <c r="C22" s="33" t="str">
        <f t="shared" ref="C22:C23" si="0">C3</f>
        <v>Klippans GK Trupp vuxna</v>
      </c>
      <c r="D22" s="19" t="str">
        <f t="shared" ref="D22:D23" si="1">C5</f>
        <v>Umeå GF</v>
      </c>
      <c r="E22" s="19" t="str">
        <f>C6</f>
        <v>NIF-Gymnasterna</v>
      </c>
      <c r="F22" s="3"/>
      <c r="G22" s="49"/>
    </row>
    <row r="23" spans="1:7" ht="14.25" customHeight="1" x14ac:dyDescent="0.35">
      <c r="A23" s="20">
        <f t="shared" ref="A23:B23" si="2">A22+A17</f>
        <v>0.52083333333333326</v>
      </c>
      <c r="B23" s="13">
        <f t="shared" si="2"/>
        <v>0.52430555555555558</v>
      </c>
      <c r="C23" s="34" t="str">
        <f t="shared" si="0"/>
        <v>Dackegymnasterna</v>
      </c>
      <c r="D23" s="19" t="str">
        <f t="shared" si="1"/>
        <v>NIF-Gymnasterna</v>
      </c>
      <c r="E23" s="19" t="str">
        <f>C5</f>
        <v>Umeå GF</v>
      </c>
      <c r="F23" s="3"/>
      <c r="G23" s="49"/>
    </row>
    <row r="24" spans="1:7" ht="14.25" customHeight="1" x14ac:dyDescent="0.35">
      <c r="A24" s="20">
        <f t="shared" ref="A24:B24" si="3">A23+A17</f>
        <v>0.52430555555555547</v>
      </c>
      <c r="B24" s="13">
        <f t="shared" si="3"/>
        <v>0.52777777777777779</v>
      </c>
      <c r="C24" s="36" t="str">
        <f t="shared" ref="C24:C25" si="4">C7</f>
        <v>Järfällagymnasterna Trupp 1</v>
      </c>
      <c r="D24" s="14" t="str">
        <f t="shared" ref="D24:D25" si="5">C9</f>
        <v>Nikegymnasterna lag svart</v>
      </c>
      <c r="E24" s="14" t="str">
        <f>C10</f>
        <v>Brommagymnasterna Lag 1</v>
      </c>
      <c r="F24" s="3"/>
      <c r="G24" s="49"/>
    </row>
    <row r="25" spans="1:7" ht="14.25" customHeight="1" x14ac:dyDescent="0.35">
      <c r="A25" s="20">
        <f t="shared" ref="A25:B25" si="6">A24+A17</f>
        <v>0.52777777777777768</v>
      </c>
      <c r="B25" s="13">
        <f t="shared" si="6"/>
        <v>0.53125</v>
      </c>
      <c r="C25" s="37" t="str">
        <f t="shared" si="4"/>
        <v>ABGS lag gul</v>
      </c>
      <c r="D25" s="14" t="str">
        <f t="shared" si="5"/>
        <v>Brommagymnasterna Lag 1</v>
      </c>
      <c r="E25" s="14" t="str">
        <f>C9</f>
        <v>Nikegymnasterna lag svart</v>
      </c>
      <c r="F25" s="3"/>
      <c r="G25" s="49"/>
    </row>
    <row r="26" spans="1:7" ht="14.25" customHeight="1" x14ac:dyDescent="0.35">
      <c r="A26" s="20">
        <f t="shared" ref="A26:B26" si="7">A25+A17</f>
        <v>0.53124999999999989</v>
      </c>
      <c r="B26" s="13">
        <f t="shared" si="7"/>
        <v>0.53472222222222221</v>
      </c>
      <c r="C26" s="41" t="str">
        <f t="shared" ref="C26:C27" si="8">C11</f>
        <v>GF Katrineholm</v>
      </c>
      <c r="D26" s="26" t="str">
        <f>C13</f>
        <v>GF Örnen Hässleholm</v>
      </c>
      <c r="E26" s="2" t="s">
        <v>92</v>
      </c>
      <c r="F26" s="3"/>
      <c r="G26" s="49"/>
    </row>
    <row r="27" spans="1:7" ht="14.25" customHeight="1" x14ac:dyDescent="0.35">
      <c r="A27" s="20">
        <f t="shared" ref="A27:B27" si="9">A26+A17</f>
        <v>0.5347222222222221</v>
      </c>
      <c r="B27" s="13">
        <f t="shared" si="9"/>
        <v>0.53819444444444442</v>
      </c>
      <c r="C27" s="42" t="str">
        <f t="shared" si="8"/>
        <v>Östra Torp GF Trupp 1</v>
      </c>
      <c r="D27" s="44" t="s">
        <v>92</v>
      </c>
      <c r="E27" s="15" t="str">
        <f>C13</f>
        <v>GF Örnen Hässleholm</v>
      </c>
      <c r="F27" s="3"/>
      <c r="G27" s="49"/>
    </row>
    <row r="28" spans="1:7" ht="14.25" customHeight="1" x14ac:dyDescent="0.35">
      <c r="A28" s="20">
        <f t="shared" ref="A28:B28" si="10">A27+A17</f>
        <v>0.53819444444444431</v>
      </c>
      <c r="B28" s="13">
        <f t="shared" si="10"/>
        <v>0.54166666666666663</v>
      </c>
      <c r="C28" s="31" t="str">
        <f t="shared" ref="C28:C29" si="11">C5</f>
        <v>Umeå GF</v>
      </c>
      <c r="D28" s="10" t="str">
        <f t="shared" ref="D28:D29" si="12">C3</f>
        <v>Klippans GK Trupp vuxna</v>
      </c>
      <c r="E28" s="10" t="str">
        <f>C4</f>
        <v>Dackegymnasterna</v>
      </c>
      <c r="F28" s="3"/>
      <c r="G28" s="49"/>
    </row>
    <row r="29" spans="1:7" ht="14.25" customHeight="1" x14ac:dyDescent="0.35">
      <c r="A29" s="20">
        <f t="shared" ref="A29:B29" si="13">A28+A17</f>
        <v>0.54166666666666652</v>
      </c>
      <c r="B29" s="13">
        <f t="shared" si="13"/>
        <v>0.54513888888888884</v>
      </c>
      <c r="C29" s="32" t="str">
        <f t="shared" si="11"/>
        <v>NIF-Gymnasterna</v>
      </c>
      <c r="D29" s="10" t="str">
        <f t="shared" si="12"/>
        <v>Dackegymnasterna</v>
      </c>
      <c r="E29" s="10" t="str">
        <f>C3</f>
        <v>Klippans GK Trupp vuxna</v>
      </c>
      <c r="F29" s="3"/>
      <c r="G29" s="49"/>
    </row>
    <row r="30" spans="1:7" ht="14.25" customHeight="1" x14ac:dyDescent="0.35">
      <c r="A30" s="20">
        <f t="shared" ref="A30:B30" si="14">A29+A17</f>
        <v>0.54513888888888873</v>
      </c>
      <c r="B30" s="13">
        <f t="shared" si="14"/>
        <v>0.54861111111111105</v>
      </c>
      <c r="C30" s="39" t="str">
        <f t="shared" ref="C30:C31" si="15">C9</f>
        <v>Nikegymnasterna lag svart</v>
      </c>
      <c r="D30" s="17" t="str">
        <f t="shared" ref="D30:D31" si="16">C7</f>
        <v>Järfällagymnasterna Trupp 1</v>
      </c>
      <c r="E30" s="12" t="str">
        <f>C8</f>
        <v>ABGS lag gul</v>
      </c>
      <c r="F30" s="3"/>
      <c r="G30" s="49"/>
    </row>
    <row r="31" spans="1:7" ht="14.25" customHeight="1" x14ac:dyDescent="0.35">
      <c r="A31" s="20">
        <f t="shared" ref="A31:B31" si="17">A30+A17</f>
        <v>0.54861111111111094</v>
      </c>
      <c r="B31" s="13">
        <f t="shared" si="17"/>
        <v>0.55208333333333326</v>
      </c>
      <c r="C31" s="35" t="str">
        <f t="shared" si="15"/>
        <v>Brommagymnasterna Lag 1</v>
      </c>
      <c r="D31" s="17" t="str">
        <f t="shared" si="16"/>
        <v>ABGS lag gul</v>
      </c>
      <c r="E31" s="12" t="str">
        <f>C7</f>
        <v>Järfällagymnasterna Trupp 1</v>
      </c>
      <c r="F31" s="3"/>
      <c r="G31" s="49"/>
    </row>
    <row r="32" spans="1:7" ht="14.25" customHeight="1" x14ac:dyDescent="0.35">
      <c r="A32" s="20">
        <f t="shared" ref="A32:B32" si="18">A31+A17</f>
        <v>0.55208333333333315</v>
      </c>
      <c r="B32" s="13">
        <f t="shared" si="18"/>
        <v>0.55555555555555547</v>
      </c>
      <c r="C32" s="45" t="str">
        <f>C13</f>
        <v>GF Örnen Hässleholm</v>
      </c>
      <c r="D32" s="11" t="str">
        <f t="shared" ref="D32:D33" si="19">C11</f>
        <v>GF Katrineholm</v>
      </c>
      <c r="E32" s="11" t="str">
        <f>C12</f>
        <v>Östra Torp GF Trupp 1</v>
      </c>
      <c r="F32" s="3"/>
      <c r="G32" s="49"/>
    </row>
    <row r="33" spans="1:7" ht="14.25" customHeight="1" x14ac:dyDescent="0.35">
      <c r="A33" s="20">
        <f t="shared" ref="A33:B33" si="20">A32+A17</f>
        <v>0.55555555555555536</v>
      </c>
      <c r="B33" s="13">
        <f t="shared" si="20"/>
        <v>0.55902777777777768</v>
      </c>
      <c r="C33" s="21" t="s">
        <v>92</v>
      </c>
      <c r="D33" s="11" t="str">
        <f t="shared" si="19"/>
        <v>Östra Torp GF Trupp 1</v>
      </c>
      <c r="E33" s="11" t="str">
        <f>C11</f>
        <v>GF Katrineholm</v>
      </c>
      <c r="F33" s="3"/>
      <c r="G33" s="49"/>
    </row>
    <row r="34" spans="1:7" ht="14.25" customHeight="1" x14ac:dyDescent="0.35">
      <c r="A34" s="5"/>
      <c r="B34" s="6"/>
      <c r="C34" s="6"/>
      <c r="D34" s="6"/>
      <c r="E34" s="6"/>
      <c r="F34" s="8"/>
      <c r="G34" s="49"/>
    </row>
    <row r="35" spans="1:7" ht="14.25" customHeight="1" x14ac:dyDescent="0.35">
      <c r="A35" s="49"/>
      <c r="B35" s="49"/>
      <c r="C35" s="49"/>
      <c r="D35" s="49"/>
      <c r="E35" s="49"/>
      <c r="F35" s="49"/>
    </row>
    <row r="36" spans="1:7" ht="23.5" customHeight="1" x14ac:dyDescent="0.55000000000000004">
      <c r="A36" s="94" t="s">
        <v>103</v>
      </c>
      <c r="B36" s="95"/>
      <c r="C36" s="95"/>
      <c r="D36" s="95"/>
      <c r="E36" s="95"/>
      <c r="F36" s="96"/>
      <c r="G36" s="49"/>
    </row>
    <row r="37" spans="1:7" ht="14.25" customHeight="1" x14ac:dyDescent="0.35">
      <c r="A37" s="28"/>
      <c r="B37" s="49"/>
      <c r="C37" s="29"/>
      <c r="D37" s="29"/>
      <c r="E37" s="29"/>
      <c r="F37" s="3"/>
      <c r="G37" s="49"/>
    </row>
    <row r="38" spans="1:7" ht="14.25" customHeight="1" x14ac:dyDescent="0.35">
      <c r="A38" s="97" t="s">
        <v>94</v>
      </c>
      <c r="B38" s="98"/>
      <c r="C38" s="58">
        <v>0.5625</v>
      </c>
      <c r="D38" s="29"/>
      <c r="E38" s="29"/>
      <c r="F38" s="3"/>
      <c r="G38" s="49"/>
    </row>
    <row r="39" spans="1:7" ht="14.25" customHeight="1" x14ac:dyDescent="0.35">
      <c r="A39" s="28"/>
      <c r="B39" s="54"/>
      <c r="C39" s="49"/>
      <c r="D39" s="29"/>
      <c r="E39" s="29"/>
      <c r="F39" s="3"/>
      <c r="G39" s="49"/>
    </row>
    <row r="40" spans="1:7" ht="14.25" customHeight="1" x14ac:dyDescent="0.35">
      <c r="A40" s="97" t="s">
        <v>95</v>
      </c>
      <c r="B40" s="98"/>
      <c r="C40" s="58">
        <v>0.56597222222222221</v>
      </c>
      <c r="D40" s="29"/>
      <c r="E40" s="29"/>
      <c r="F40" s="3"/>
      <c r="G40" s="49"/>
    </row>
    <row r="41" spans="1:7" ht="14.25" customHeight="1" x14ac:dyDescent="0.35">
      <c r="A41" s="28"/>
      <c r="B41" s="49"/>
      <c r="C41" s="29"/>
      <c r="D41" s="29"/>
      <c r="E41" s="29"/>
      <c r="F41" s="3"/>
      <c r="G41" s="49"/>
    </row>
    <row r="42" spans="1:7" ht="14.25" customHeight="1" x14ac:dyDescent="0.35">
      <c r="A42" s="99" t="s">
        <v>96</v>
      </c>
      <c r="B42" s="98"/>
      <c r="C42" s="55" t="s">
        <v>97</v>
      </c>
      <c r="D42" s="55" t="s">
        <v>98</v>
      </c>
      <c r="E42" s="55" t="s">
        <v>99</v>
      </c>
      <c r="F42" s="3"/>
      <c r="G42" s="49"/>
    </row>
    <row r="43" spans="1:7" ht="14.25" customHeight="1" x14ac:dyDescent="0.35">
      <c r="A43" s="28"/>
      <c r="B43" s="56">
        <v>1</v>
      </c>
      <c r="C43" s="4" t="str">
        <f>C3</f>
        <v>Klippans GK Trupp vuxna</v>
      </c>
      <c r="D43" s="48"/>
      <c r="E43" s="48"/>
      <c r="F43" s="22">
        <v>2.4305555555555556E-3</v>
      </c>
      <c r="G43" s="49"/>
    </row>
    <row r="44" spans="1:7" ht="14.25" customHeight="1" x14ac:dyDescent="0.35">
      <c r="A44" s="28"/>
      <c r="B44" s="56">
        <v>2</v>
      </c>
      <c r="C44" s="48"/>
      <c r="D44" s="4" t="str">
        <f>C4</f>
        <v>Dackegymnasterna</v>
      </c>
      <c r="E44" s="48"/>
      <c r="F44" s="22">
        <v>2.4305555555555556E-3</v>
      </c>
      <c r="G44" s="49"/>
    </row>
    <row r="45" spans="1:7" ht="14.25" customHeight="1" x14ac:dyDescent="0.35">
      <c r="A45" s="28"/>
      <c r="B45" s="56">
        <v>3</v>
      </c>
      <c r="C45" s="48"/>
      <c r="D45" s="48"/>
      <c r="E45" s="4" t="str">
        <f>C5</f>
        <v>Umeå GF</v>
      </c>
      <c r="F45" s="22">
        <v>2.4305555555555556E-3</v>
      </c>
      <c r="G45" s="49"/>
    </row>
    <row r="46" spans="1:7" ht="14.25" customHeight="1" x14ac:dyDescent="0.35">
      <c r="A46" s="28"/>
      <c r="B46" s="56">
        <v>4</v>
      </c>
      <c r="C46" s="4" t="str">
        <f>C6</f>
        <v>NIF-Gymnasterna</v>
      </c>
      <c r="D46" s="48"/>
      <c r="E46" s="48"/>
      <c r="F46" s="22">
        <v>2.4305555555555556E-3</v>
      </c>
      <c r="G46" s="49"/>
    </row>
    <row r="47" spans="1:7" ht="14.25" customHeight="1" x14ac:dyDescent="0.35">
      <c r="A47" s="28"/>
      <c r="B47" s="56">
        <v>5</v>
      </c>
      <c r="C47" s="48"/>
      <c r="D47" s="4" t="str">
        <f>C7</f>
        <v>Järfällagymnasterna Trupp 1</v>
      </c>
      <c r="E47" s="48"/>
      <c r="F47" s="22">
        <v>2.4305555555555556E-3</v>
      </c>
      <c r="G47" s="49"/>
    </row>
    <row r="48" spans="1:7" ht="14.25" customHeight="1" x14ac:dyDescent="0.35">
      <c r="A48" s="28"/>
      <c r="B48" s="56">
        <v>6</v>
      </c>
      <c r="C48" s="48"/>
      <c r="D48" s="48"/>
      <c r="E48" s="4" t="str">
        <f>C8</f>
        <v>ABGS lag gul</v>
      </c>
      <c r="F48" s="22">
        <v>2.4305555555555556E-3</v>
      </c>
      <c r="G48" s="49"/>
    </row>
    <row r="49" spans="1:7" ht="14.25" customHeight="1" x14ac:dyDescent="0.35">
      <c r="A49" s="28"/>
      <c r="B49" s="56">
        <v>7</v>
      </c>
      <c r="C49" s="4" t="str">
        <f>C9</f>
        <v>Nikegymnasterna lag svart</v>
      </c>
      <c r="D49" s="48"/>
      <c r="E49" s="48"/>
      <c r="F49" s="22">
        <v>2.4305555555555556E-3</v>
      </c>
      <c r="G49" s="49"/>
    </row>
    <row r="50" spans="1:7" ht="14.25" customHeight="1" x14ac:dyDescent="0.35">
      <c r="A50" s="28"/>
      <c r="B50" s="56">
        <v>8</v>
      </c>
      <c r="C50" s="48"/>
      <c r="D50" s="4" t="str">
        <f>C10</f>
        <v>Brommagymnasterna Lag 1</v>
      </c>
      <c r="E50" s="48"/>
      <c r="F50" s="22">
        <v>2.4305555555555556E-3</v>
      </c>
      <c r="G50" s="49"/>
    </row>
    <row r="51" spans="1:7" ht="14.25" customHeight="1" x14ac:dyDescent="0.35">
      <c r="A51" s="28"/>
      <c r="B51" s="56">
        <v>9</v>
      </c>
      <c r="C51" s="48"/>
      <c r="D51" s="48"/>
      <c r="E51" s="4" t="str">
        <f>C11</f>
        <v>GF Katrineholm</v>
      </c>
      <c r="F51" s="22">
        <v>2.4305555555555556E-3</v>
      </c>
      <c r="G51" s="49"/>
    </row>
    <row r="52" spans="1:7" ht="14.25" customHeight="1" x14ac:dyDescent="0.35">
      <c r="A52" s="28"/>
      <c r="B52" s="56">
        <v>10</v>
      </c>
      <c r="C52" s="4" t="str">
        <f>C12</f>
        <v>Östra Torp GF Trupp 1</v>
      </c>
      <c r="D52" s="48"/>
      <c r="E52" s="48"/>
      <c r="F52" s="22">
        <v>2.4305555555555556E-3</v>
      </c>
      <c r="G52" s="49"/>
    </row>
    <row r="53" spans="1:7" ht="14.25" customHeight="1" x14ac:dyDescent="0.35">
      <c r="A53" s="28"/>
      <c r="B53" s="56">
        <v>11</v>
      </c>
      <c r="C53" s="48"/>
      <c r="D53" s="4" t="str">
        <f>C13</f>
        <v>GF Örnen Hässleholm</v>
      </c>
      <c r="E53" s="48"/>
      <c r="F53" s="22">
        <v>2.4305555555555556E-3</v>
      </c>
      <c r="G53" s="49"/>
    </row>
    <row r="54" spans="1:7" ht="14.25" customHeight="1" x14ac:dyDescent="0.35">
      <c r="A54" s="28"/>
      <c r="B54" s="56">
        <v>12</v>
      </c>
      <c r="C54" s="48"/>
      <c r="D54" s="48"/>
      <c r="E54" s="4" t="str">
        <f>C3</f>
        <v>Klippans GK Trupp vuxna</v>
      </c>
      <c r="F54" s="22">
        <v>2.4305555555555556E-3</v>
      </c>
      <c r="G54" s="49"/>
    </row>
    <row r="55" spans="1:7" ht="14.25" customHeight="1" x14ac:dyDescent="0.35">
      <c r="A55" s="28"/>
      <c r="B55" s="56">
        <v>13</v>
      </c>
      <c r="C55" s="4" t="str">
        <f>C4</f>
        <v>Dackegymnasterna</v>
      </c>
      <c r="D55" s="48"/>
      <c r="E55" s="48"/>
      <c r="F55" s="22">
        <v>2.4305555555555556E-3</v>
      </c>
      <c r="G55" s="49"/>
    </row>
    <row r="56" spans="1:7" ht="14.25" customHeight="1" x14ac:dyDescent="0.35">
      <c r="A56" s="28"/>
      <c r="B56" s="56">
        <v>14</v>
      </c>
      <c r="C56" s="48"/>
      <c r="D56" s="4" t="str">
        <f>C5</f>
        <v>Umeå GF</v>
      </c>
      <c r="E56" s="48"/>
      <c r="F56" s="22">
        <v>2.4305555555555556E-3</v>
      </c>
      <c r="G56" s="49"/>
    </row>
    <row r="57" spans="1:7" ht="14.25" customHeight="1" x14ac:dyDescent="0.35">
      <c r="A57" s="28"/>
      <c r="B57" s="56">
        <v>15</v>
      </c>
      <c r="C57" s="48"/>
      <c r="D57" s="48"/>
      <c r="E57" s="4" t="str">
        <f>C6</f>
        <v>NIF-Gymnasterna</v>
      </c>
      <c r="F57" s="22">
        <v>2.4305555555555556E-3</v>
      </c>
      <c r="G57" s="49"/>
    </row>
    <row r="58" spans="1:7" ht="14.25" customHeight="1" x14ac:dyDescent="0.35">
      <c r="A58" s="28"/>
      <c r="B58" s="56">
        <v>16</v>
      </c>
      <c r="C58" s="4" t="str">
        <f>C7</f>
        <v>Järfällagymnasterna Trupp 1</v>
      </c>
      <c r="D58" s="48"/>
      <c r="E58" s="48"/>
      <c r="F58" s="22">
        <v>2.4305555555555556E-3</v>
      </c>
      <c r="G58" s="49"/>
    </row>
    <row r="59" spans="1:7" ht="14.25" customHeight="1" x14ac:dyDescent="0.35">
      <c r="A59" s="28"/>
      <c r="B59" s="56">
        <v>17</v>
      </c>
      <c r="C59" s="48"/>
      <c r="D59" s="4" t="str">
        <f>C8</f>
        <v>ABGS lag gul</v>
      </c>
      <c r="E59" s="48"/>
      <c r="F59" s="22">
        <v>2.4305555555555556E-3</v>
      </c>
      <c r="G59" s="49"/>
    </row>
    <row r="60" spans="1:7" ht="14.25" customHeight="1" x14ac:dyDescent="0.35">
      <c r="A60" s="28"/>
      <c r="B60" s="56">
        <v>18</v>
      </c>
      <c r="C60" s="48"/>
      <c r="D60" s="48"/>
      <c r="E60" s="4" t="str">
        <f>C9</f>
        <v>Nikegymnasterna lag svart</v>
      </c>
      <c r="F60" s="22">
        <v>2.4305555555555556E-3</v>
      </c>
      <c r="G60" s="49"/>
    </row>
    <row r="61" spans="1:7" ht="14.25" customHeight="1" x14ac:dyDescent="0.35">
      <c r="A61" s="28"/>
      <c r="B61" s="56">
        <v>19</v>
      </c>
      <c r="C61" s="4" t="str">
        <f>C10</f>
        <v>Brommagymnasterna Lag 1</v>
      </c>
      <c r="D61" s="48"/>
      <c r="E61" s="48"/>
      <c r="F61" s="22">
        <v>2.4305555555555556E-3</v>
      </c>
      <c r="G61" s="49"/>
    </row>
    <row r="62" spans="1:7" ht="14.25" customHeight="1" x14ac:dyDescent="0.35">
      <c r="A62" s="28"/>
      <c r="B62" s="56">
        <v>20</v>
      </c>
      <c r="C62" s="48"/>
      <c r="D62" s="4" t="str">
        <f>C11</f>
        <v>GF Katrineholm</v>
      </c>
      <c r="E62" s="48"/>
      <c r="F62" s="22">
        <v>2.4305555555555556E-3</v>
      </c>
      <c r="G62" s="49"/>
    </row>
    <row r="63" spans="1:7" ht="14.25" customHeight="1" x14ac:dyDescent="0.35">
      <c r="A63" s="28"/>
      <c r="B63" s="56">
        <v>21</v>
      </c>
      <c r="C63" s="48"/>
      <c r="D63" s="48"/>
      <c r="E63" s="4" t="str">
        <f>C12</f>
        <v>Östra Torp GF Trupp 1</v>
      </c>
      <c r="F63" s="22">
        <v>2.4305555555555556E-3</v>
      </c>
      <c r="G63" s="49"/>
    </row>
    <row r="64" spans="1:7" ht="14.25" customHeight="1" x14ac:dyDescent="0.35">
      <c r="A64" s="28"/>
      <c r="B64" s="56">
        <v>22</v>
      </c>
      <c r="C64" s="4" t="str">
        <f>C13</f>
        <v>GF Örnen Hässleholm</v>
      </c>
      <c r="D64" s="48"/>
      <c r="E64" s="48"/>
      <c r="F64" s="22">
        <v>2.4305555555555556E-3</v>
      </c>
      <c r="G64" s="49"/>
    </row>
    <row r="65" spans="1:7" ht="14.25" customHeight="1" x14ac:dyDescent="0.35">
      <c r="A65" s="28"/>
      <c r="B65" s="56">
        <v>23</v>
      </c>
      <c r="C65" s="48"/>
      <c r="D65" s="4" t="str">
        <f>C3</f>
        <v>Klippans GK Trupp vuxna</v>
      </c>
      <c r="E65" s="48"/>
      <c r="F65" s="22">
        <v>2.4305555555555556E-3</v>
      </c>
      <c r="G65" s="49"/>
    </row>
    <row r="66" spans="1:7" ht="14.25" customHeight="1" x14ac:dyDescent="0.35">
      <c r="A66" s="28"/>
      <c r="B66" s="56">
        <v>24</v>
      </c>
      <c r="C66" s="48"/>
      <c r="D66" s="48"/>
      <c r="E66" s="4" t="str">
        <f>C4</f>
        <v>Dackegymnasterna</v>
      </c>
      <c r="F66" s="22">
        <v>2.4305555555555556E-3</v>
      </c>
      <c r="G66" s="49"/>
    </row>
    <row r="67" spans="1:7" ht="14.25" customHeight="1" x14ac:dyDescent="0.35">
      <c r="A67" s="28"/>
      <c r="B67" s="56">
        <v>25</v>
      </c>
      <c r="C67" s="4" t="str">
        <f>C5</f>
        <v>Umeå GF</v>
      </c>
      <c r="D67" s="48"/>
      <c r="E67" s="48"/>
      <c r="F67" s="22">
        <v>2.4305555555555556E-3</v>
      </c>
      <c r="G67" s="49"/>
    </row>
    <row r="68" spans="1:7" ht="14.25" customHeight="1" x14ac:dyDescent="0.35">
      <c r="A68" s="28"/>
      <c r="B68" s="56">
        <v>26</v>
      </c>
      <c r="C68" s="48"/>
      <c r="D68" s="4" t="str">
        <f>C6</f>
        <v>NIF-Gymnasterna</v>
      </c>
      <c r="E68" s="48"/>
      <c r="F68" s="22">
        <v>2.4305555555555556E-3</v>
      </c>
      <c r="G68" s="49"/>
    </row>
    <row r="69" spans="1:7" ht="14.25" customHeight="1" x14ac:dyDescent="0.35">
      <c r="A69" s="28"/>
      <c r="B69" s="56">
        <v>27</v>
      </c>
      <c r="C69" s="48"/>
      <c r="D69" s="48"/>
      <c r="E69" s="4" t="str">
        <f>C7</f>
        <v>Järfällagymnasterna Trupp 1</v>
      </c>
      <c r="F69" s="22">
        <v>2.4305555555555556E-3</v>
      </c>
      <c r="G69" s="49"/>
    </row>
    <row r="70" spans="1:7" ht="14.25" customHeight="1" x14ac:dyDescent="0.35">
      <c r="A70" s="28"/>
      <c r="B70" s="56">
        <v>28</v>
      </c>
      <c r="C70" s="4" t="str">
        <f>C8</f>
        <v>ABGS lag gul</v>
      </c>
      <c r="D70" s="48"/>
      <c r="E70" s="48"/>
      <c r="F70" s="22">
        <v>2.4305555555555556E-3</v>
      </c>
      <c r="G70" s="49"/>
    </row>
    <row r="71" spans="1:7" ht="14.25" customHeight="1" x14ac:dyDescent="0.35">
      <c r="A71" s="28"/>
      <c r="B71" s="56">
        <v>29</v>
      </c>
      <c r="C71" s="48"/>
      <c r="D71" s="4" t="str">
        <f>C9</f>
        <v>Nikegymnasterna lag svart</v>
      </c>
      <c r="E71" s="48"/>
      <c r="F71" s="22">
        <v>2.4305555555555556E-3</v>
      </c>
      <c r="G71" s="49"/>
    </row>
    <row r="72" spans="1:7" ht="14.25" customHeight="1" x14ac:dyDescent="0.35">
      <c r="A72" s="28"/>
      <c r="B72" s="56">
        <v>30</v>
      </c>
      <c r="C72" s="48"/>
      <c r="D72" s="48"/>
      <c r="E72" s="4" t="str">
        <f>C10</f>
        <v>Brommagymnasterna Lag 1</v>
      </c>
      <c r="F72" s="22">
        <v>2.4305555555555556E-3</v>
      </c>
      <c r="G72" s="49"/>
    </row>
    <row r="73" spans="1:7" ht="14.25" customHeight="1" x14ac:dyDescent="0.35">
      <c r="A73" s="28"/>
      <c r="B73" s="56">
        <v>31</v>
      </c>
      <c r="C73" s="4" t="str">
        <f>C11</f>
        <v>GF Katrineholm</v>
      </c>
      <c r="D73" s="48"/>
      <c r="E73" s="48"/>
      <c r="F73" s="22">
        <v>2.4305555555555556E-3</v>
      </c>
      <c r="G73" s="49"/>
    </row>
    <row r="74" spans="1:7" ht="14.25" customHeight="1" x14ac:dyDescent="0.35">
      <c r="A74" s="28"/>
      <c r="B74" s="56">
        <v>32</v>
      </c>
      <c r="C74" s="48"/>
      <c r="D74" s="4" t="str">
        <f>C12</f>
        <v>Östra Torp GF Trupp 1</v>
      </c>
      <c r="E74" s="48"/>
      <c r="F74" s="22">
        <v>2.4305555555555556E-3</v>
      </c>
      <c r="G74" s="49"/>
    </row>
    <row r="75" spans="1:7" ht="14.25" customHeight="1" x14ac:dyDescent="0.35">
      <c r="A75" s="28"/>
      <c r="B75" s="56">
        <v>33</v>
      </c>
      <c r="C75" s="48"/>
      <c r="D75" s="48"/>
      <c r="E75" s="4" t="str">
        <f>C13</f>
        <v>GF Örnen Hässleholm</v>
      </c>
      <c r="F75" s="22">
        <v>2.4305555555555556E-3</v>
      </c>
      <c r="G75" s="49"/>
    </row>
    <row r="76" spans="1:7" ht="14.25" customHeight="1" x14ac:dyDescent="0.35">
      <c r="A76" s="28"/>
      <c r="B76" s="56"/>
      <c r="C76" s="29"/>
      <c r="D76" s="29"/>
      <c r="E76" s="30"/>
      <c r="F76" s="46">
        <f>SUM(F43:F75)</f>
        <v>8.020833333333334E-2</v>
      </c>
      <c r="G76" s="49"/>
    </row>
    <row r="77" spans="1:7" ht="14.25" customHeight="1" x14ac:dyDescent="0.35">
      <c r="A77" s="28"/>
      <c r="B77" s="56"/>
      <c r="C77" s="29" t="s">
        <v>100</v>
      </c>
      <c r="D77" s="60">
        <f>C40+F76</f>
        <v>0.64618055555555554</v>
      </c>
      <c r="E77" s="74"/>
      <c r="F77" s="22"/>
      <c r="G77" s="49"/>
    </row>
    <row r="78" spans="1:7" ht="14.25" customHeight="1" x14ac:dyDescent="0.35">
      <c r="A78" s="5"/>
      <c r="B78" s="23"/>
      <c r="C78" s="7"/>
      <c r="D78" s="24"/>
      <c r="E78" s="7"/>
      <c r="F78" s="25"/>
      <c r="G78" s="49"/>
    </row>
    <row r="79" spans="1:7" ht="14.25" customHeight="1" x14ac:dyDescent="0.35">
      <c r="A79" s="49"/>
      <c r="B79" s="49"/>
      <c r="C79" s="49"/>
      <c r="D79" s="49"/>
      <c r="E79" s="49"/>
      <c r="F79" s="49"/>
    </row>
    <row r="80" spans="1:7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</sheetData>
  <sheetProtection algorithmName="SHA-512" hashValue="aqNh8XgJnfOtvrZAdBpujAbpYqUzgGe7rB9UNlJ/bt5dDAyUGC6FTo2cjkYHwxq2CgKkiahLgUM8UZMRJKFn7w==" saltValue="3cNzv27Z3EwQmktMj21/hA==" spinCount="100000" sheet="1" objects="1" scenarios="1"/>
  <mergeCells count="7">
    <mergeCell ref="A36:F36"/>
    <mergeCell ref="A38:B38"/>
    <mergeCell ref="A40:B40"/>
    <mergeCell ref="A42:B42"/>
    <mergeCell ref="B2:C2"/>
    <mergeCell ref="A16:D16"/>
    <mergeCell ref="E16:F1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64"/>
  <sheetViews>
    <sheetView workbookViewId="0">
      <selection activeCell="D83" sqref="D83"/>
    </sheetView>
  </sheetViews>
  <sheetFormatPr defaultColWidth="14.453125" defaultRowHeight="15" customHeight="1" x14ac:dyDescent="0.35"/>
  <cols>
    <col min="1" max="2" width="6.7265625" customWidth="1"/>
    <col min="3" max="5" width="30.7265625" customWidth="1"/>
    <col min="6" max="26" width="8.7265625" customWidth="1"/>
  </cols>
  <sheetData>
    <row r="1" spans="1:7" ht="14.25" customHeight="1" x14ac:dyDescent="0.35">
      <c r="B1" s="49"/>
      <c r="C1" s="49"/>
    </row>
    <row r="2" spans="1:7" ht="14.25" customHeight="1" x14ac:dyDescent="0.35">
      <c r="A2" s="49"/>
      <c r="B2" s="100" t="s">
        <v>104</v>
      </c>
      <c r="C2" s="101"/>
      <c r="D2" s="49"/>
    </row>
    <row r="3" spans="1:7" ht="14.25" customHeight="1" x14ac:dyDescent="0.35">
      <c r="A3" s="49"/>
      <c r="B3" s="68">
        <v>23</v>
      </c>
      <c r="C3" s="69" t="s">
        <v>28</v>
      </c>
      <c r="D3" s="49"/>
    </row>
    <row r="4" spans="1:7" ht="14.25" customHeight="1" x14ac:dyDescent="0.35">
      <c r="A4" s="49"/>
      <c r="B4" s="68">
        <v>24</v>
      </c>
      <c r="C4" s="69" t="s">
        <v>29</v>
      </c>
      <c r="D4" s="49"/>
    </row>
    <row r="5" spans="1:7" ht="14.25" customHeight="1" x14ac:dyDescent="0.35">
      <c r="A5" s="49"/>
      <c r="B5" s="68">
        <v>25</v>
      </c>
      <c r="C5" s="69" t="s">
        <v>30</v>
      </c>
      <c r="D5" s="49"/>
    </row>
    <row r="6" spans="1:7" ht="14.25" customHeight="1" x14ac:dyDescent="0.35">
      <c r="A6" s="49"/>
      <c r="B6" s="68">
        <v>26</v>
      </c>
      <c r="C6" s="69" t="s">
        <v>31</v>
      </c>
      <c r="D6" s="49"/>
    </row>
    <row r="7" spans="1:7" ht="14.25" customHeight="1" x14ac:dyDescent="0.35">
      <c r="A7" s="49"/>
      <c r="B7" s="68">
        <v>27</v>
      </c>
      <c r="C7" s="69" t="s">
        <v>32</v>
      </c>
      <c r="D7" s="49"/>
    </row>
    <row r="8" spans="1:7" ht="14.25" customHeight="1" x14ac:dyDescent="0.35">
      <c r="A8" s="49"/>
      <c r="B8" s="68">
        <v>28</v>
      </c>
      <c r="C8" s="69" t="s">
        <v>33</v>
      </c>
      <c r="D8" s="49"/>
    </row>
    <row r="9" spans="1:7" ht="14.25" customHeight="1" x14ac:dyDescent="0.35">
      <c r="A9" s="49"/>
      <c r="B9" s="68">
        <v>29</v>
      </c>
      <c r="C9" s="69" t="s">
        <v>34</v>
      </c>
      <c r="D9" s="49"/>
    </row>
    <row r="10" spans="1:7" ht="14.25" customHeight="1" x14ac:dyDescent="0.35">
      <c r="A10" s="49"/>
      <c r="B10" s="68">
        <v>30</v>
      </c>
      <c r="C10" s="69" t="s">
        <v>35</v>
      </c>
      <c r="D10" s="49"/>
    </row>
    <row r="11" spans="1:7" ht="14.25" customHeight="1" x14ac:dyDescent="0.35">
      <c r="A11" s="49"/>
      <c r="B11" s="68">
        <v>31</v>
      </c>
      <c r="C11" s="69" t="s">
        <v>36</v>
      </c>
      <c r="D11" s="49"/>
    </row>
    <row r="12" spans="1:7" ht="14.25" customHeight="1" x14ac:dyDescent="0.35">
      <c r="A12" s="49"/>
      <c r="B12" s="68">
        <v>32</v>
      </c>
      <c r="C12" s="80" t="s">
        <v>37</v>
      </c>
      <c r="D12" s="49"/>
    </row>
    <row r="13" spans="1:7" ht="14.25" customHeight="1" x14ac:dyDescent="0.35">
      <c r="A13" s="49"/>
      <c r="B13" s="70">
        <v>33</v>
      </c>
      <c r="C13" s="71" t="s">
        <v>38</v>
      </c>
      <c r="D13" s="49"/>
    </row>
    <row r="14" spans="1:7" ht="14.25" customHeight="1" x14ac:dyDescent="0.35">
      <c r="A14" s="49"/>
      <c r="B14" s="49"/>
      <c r="C14" s="49"/>
      <c r="D14" s="49"/>
      <c r="E14" s="49"/>
      <c r="F14" s="49"/>
    </row>
    <row r="15" spans="1:7" ht="14.25" customHeight="1" x14ac:dyDescent="0.35">
      <c r="A15" s="49"/>
      <c r="B15" s="49"/>
      <c r="C15" s="49"/>
      <c r="D15" s="49"/>
      <c r="E15" s="49"/>
      <c r="F15" s="49"/>
    </row>
    <row r="16" spans="1:7" ht="23.5" x14ac:dyDescent="0.55000000000000004">
      <c r="A16" s="102" t="s">
        <v>105</v>
      </c>
      <c r="B16" s="103"/>
      <c r="C16" s="103"/>
      <c r="D16" s="103"/>
      <c r="E16" s="104" t="s">
        <v>57</v>
      </c>
      <c r="F16" s="105"/>
      <c r="G16" s="49"/>
    </row>
    <row r="17" spans="1:7" ht="19.5" hidden="1" customHeight="1" x14ac:dyDescent="0.35">
      <c r="A17" s="18">
        <v>3.472222222222222E-3</v>
      </c>
      <c r="B17" s="9">
        <v>3.472222222222222E-3</v>
      </c>
      <c r="C17" s="51"/>
      <c r="D17" s="27"/>
      <c r="E17" s="51"/>
      <c r="F17" s="3"/>
      <c r="G17" s="49"/>
    </row>
    <row r="18" spans="1:7" ht="14.25" customHeight="1" x14ac:dyDescent="0.35">
      <c r="A18" s="28"/>
      <c r="B18" s="51"/>
      <c r="C18" s="51"/>
      <c r="D18" s="27"/>
      <c r="E18" s="51"/>
      <c r="F18" s="3"/>
      <c r="G18" s="49"/>
    </row>
    <row r="19" spans="1:7" ht="14.25" customHeight="1" x14ac:dyDescent="0.35">
      <c r="A19" s="28" t="s">
        <v>86</v>
      </c>
      <c r="B19" s="27"/>
      <c r="C19" s="58">
        <v>0.64930555555555558</v>
      </c>
      <c r="D19" s="57">
        <v>1.0416666666666666E-2</v>
      </c>
      <c r="E19" s="51"/>
      <c r="F19" s="3"/>
      <c r="G19" s="49"/>
    </row>
    <row r="20" spans="1:7" ht="14.25" customHeight="1" x14ac:dyDescent="0.35">
      <c r="A20" s="40"/>
      <c r="B20" s="52"/>
      <c r="C20" s="51"/>
      <c r="D20" s="51"/>
      <c r="E20" s="51"/>
      <c r="F20" s="3"/>
      <c r="G20" s="49"/>
    </row>
    <row r="21" spans="1:7" ht="14.25" customHeight="1" x14ac:dyDescent="0.35">
      <c r="A21" s="38" t="s">
        <v>87</v>
      </c>
      <c r="B21" s="50" t="s">
        <v>88</v>
      </c>
      <c r="C21" s="50" t="s">
        <v>89</v>
      </c>
      <c r="D21" s="53" t="s">
        <v>90</v>
      </c>
      <c r="E21" s="53" t="s">
        <v>91</v>
      </c>
      <c r="F21" s="3"/>
      <c r="G21" s="49"/>
    </row>
    <row r="22" spans="1:7" ht="14.25" customHeight="1" x14ac:dyDescent="0.35">
      <c r="A22" s="20">
        <v>0.65972222222222221</v>
      </c>
      <c r="B22" s="13">
        <v>0.66319444444444442</v>
      </c>
      <c r="C22" s="33" t="str">
        <f t="shared" ref="C22:C23" si="0">C3</f>
        <v>Drevvikens DoGF Lag 1</v>
      </c>
      <c r="D22" s="19" t="str">
        <f t="shared" ref="D22:D23" si="1">C5</f>
        <v>Borås GS</v>
      </c>
      <c r="E22" s="19" t="str">
        <f>C6</f>
        <v>LUGI GF</v>
      </c>
      <c r="F22" s="3"/>
      <c r="G22" s="49"/>
    </row>
    <row r="23" spans="1:7" ht="14.25" customHeight="1" x14ac:dyDescent="0.35">
      <c r="A23" s="20">
        <f t="shared" ref="A23:B23" si="2">A22+A17</f>
        <v>0.66319444444444442</v>
      </c>
      <c r="B23" s="13">
        <f t="shared" si="2"/>
        <v>0.66666666666666663</v>
      </c>
      <c r="C23" s="34" t="str">
        <f t="shared" si="0"/>
        <v>Nikegymnasterna lag röd</v>
      </c>
      <c r="D23" s="19" t="str">
        <f t="shared" si="1"/>
        <v>LUGI GF</v>
      </c>
      <c r="E23" s="19" t="str">
        <f>C5</f>
        <v>Borås GS</v>
      </c>
      <c r="F23" s="3"/>
      <c r="G23" s="49"/>
    </row>
    <row r="24" spans="1:7" ht="14.25" customHeight="1" x14ac:dyDescent="0.35">
      <c r="A24" s="20">
        <f t="shared" ref="A24:B24" si="3">A23+A17</f>
        <v>0.66666666666666663</v>
      </c>
      <c r="B24" s="13">
        <f t="shared" si="3"/>
        <v>0.67013888888888884</v>
      </c>
      <c r="C24" s="36" t="str">
        <f t="shared" ref="C24:C25" si="4">C7</f>
        <v>Södertälje GSF</v>
      </c>
      <c r="D24" s="14" t="str">
        <f t="shared" ref="D24:D25" si="5">C9</f>
        <v>Hammarö GF Trupp 1</v>
      </c>
      <c r="E24" s="14" t="str">
        <f>C10</f>
        <v>Lulegymnasterna</v>
      </c>
      <c r="F24" s="3"/>
      <c r="G24" s="49"/>
    </row>
    <row r="25" spans="1:7" ht="14.25" customHeight="1" x14ac:dyDescent="0.35">
      <c r="A25" s="20">
        <f t="shared" ref="A25:B25" si="6">A24+A17</f>
        <v>0.67013888888888884</v>
      </c>
      <c r="B25" s="13">
        <f t="shared" si="6"/>
        <v>0.67361111111111105</v>
      </c>
      <c r="C25" s="37" t="str">
        <f t="shared" si="4"/>
        <v>Sollentunagymnasterna Trupp 1</v>
      </c>
      <c r="D25" s="14" t="str">
        <f t="shared" si="5"/>
        <v>Lulegymnasterna</v>
      </c>
      <c r="E25" s="14" t="str">
        <f>C9</f>
        <v>Hammarö GF Trupp 1</v>
      </c>
      <c r="F25" s="3"/>
      <c r="G25" s="49"/>
    </row>
    <row r="26" spans="1:7" ht="14.25" customHeight="1" x14ac:dyDescent="0.35">
      <c r="A26" s="20">
        <f t="shared" ref="A26:B26" si="7">A25+A17</f>
        <v>0.67361111111111105</v>
      </c>
      <c r="B26" s="13">
        <f t="shared" si="7"/>
        <v>0.67708333333333326</v>
      </c>
      <c r="C26" s="41" t="str">
        <f t="shared" ref="C26:C27" si="8">C11</f>
        <v>Västerås GF</v>
      </c>
      <c r="D26" s="26" t="str">
        <f>C13</f>
        <v>Tyresögymnastiken</v>
      </c>
      <c r="E26" s="2" t="s">
        <v>92</v>
      </c>
      <c r="F26" s="3"/>
      <c r="G26" s="49"/>
    </row>
    <row r="27" spans="1:7" ht="14.25" customHeight="1" x14ac:dyDescent="0.35">
      <c r="A27" s="20">
        <f t="shared" ref="A27:B27" si="9">A26+A17</f>
        <v>0.67708333333333326</v>
      </c>
      <c r="B27" s="13">
        <f t="shared" si="9"/>
        <v>0.68055555555555547</v>
      </c>
      <c r="C27" s="42" t="str">
        <f t="shared" si="8"/>
        <v>Norrtälje GF</v>
      </c>
      <c r="D27" s="44" t="s">
        <v>92</v>
      </c>
      <c r="E27" s="15" t="str">
        <f>C13</f>
        <v>Tyresögymnastiken</v>
      </c>
      <c r="F27" s="3"/>
      <c r="G27" s="49"/>
    </row>
    <row r="28" spans="1:7" ht="14.25" customHeight="1" x14ac:dyDescent="0.35">
      <c r="A28" s="20">
        <f t="shared" ref="A28:B28" si="10">A27+A17</f>
        <v>0.68055555555555547</v>
      </c>
      <c r="B28" s="13">
        <f t="shared" si="10"/>
        <v>0.68402777777777768</v>
      </c>
      <c r="C28" s="31" t="str">
        <f t="shared" ref="C28:C29" si="11">C5</f>
        <v>Borås GS</v>
      </c>
      <c r="D28" s="10" t="str">
        <f t="shared" ref="D28:D29" si="12">C3</f>
        <v>Drevvikens DoGF Lag 1</v>
      </c>
      <c r="E28" s="10" t="str">
        <f>C4</f>
        <v>Nikegymnasterna lag röd</v>
      </c>
      <c r="F28" s="3"/>
      <c r="G28" s="49"/>
    </row>
    <row r="29" spans="1:7" ht="14.25" customHeight="1" x14ac:dyDescent="0.35">
      <c r="A29" s="20">
        <f t="shared" ref="A29:B29" si="13">A28+A17</f>
        <v>0.68402777777777768</v>
      </c>
      <c r="B29" s="13">
        <f t="shared" si="13"/>
        <v>0.68749999999999989</v>
      </c>
      <c r="C29" s="32" t="str">
        <f t="shared" si="11"/>
        <v>LUGI GF</v>
      </c>
      <c r="D29" s="10" t="str">
        <f t="shared" si="12"/>
        <v>Nikegymnasterna lag röd</v>
      </c>
      <c r="E29" s="10" t="str">
        <f>C3</f>
        <v>Drevvikens DoGF Lag 1</v>
      </c>
      <c r="F29" s="3"/>
      <c r="G29" s="49"/>
    </row>
    <row r="30" spans="1:7" ht="14.25" customHeight="1" x14ac:dyDescent="0.35">
      <c r="A30" s="20">
        <f t="shared" ref="A30:B30" si="14">A29+A17</f>
        <v>0.68749999999999989</v>
      </c>
      <c r="B30" s="13">
        <f t="shared" si="14"/>
        <v>0.6909722222222221</v>
      </c>
      <c r="C30" s="39" t="str">
        <f t="shared" ref="C30:C31" si="15">C9</f>
        <v>Hammarö GF Trupp 1</v>
      </c>
      <c r="D30" s="17" t="str">
        <f t="shared" ref="D30:D31" si="16">C7</f>
        <v>Södertälje GSF</v>
      </c>
      <c r="E30" s="12" t="str">
        <f>C8</f>
        <v>Sollentunagymnasterna Trupp 1</v>
      </c>
      <c r="F30" s="3"/>
      <c r="G30" s="49"/>
    </row>
    <row r="31" spans="1:7" ht="14.25" customHeight="1" x14ac:dyDescent="0.35">
      <c r="A31" s="20">
        <f t="shared" ref="A31:B31" si="17">A30+A17</f>
        <v>0.6909722222222221</v>
      </c>
      <c r="B31" s="13">
        <f t="shared" si="17"/>
        <v>0.69444444444444431</v>
      </c>
      <c r="C31" s="35" t="str">
        <f t="shared" si="15"/>
        <v>Lulegymnasterna</v>
      </c>
      <c r="D31" s="17" t="str">
        <f t="shared" si="16"/>
        <v>Sollentunagymnasterna Trupp 1</v>
      </c>
      <c r="E31" s="12" t="str">
        <f>C7</f>
        <v>Södertälje GSF</v>
      </c>
      <c r="F31" s="3"/>
      <c r="G31" s="49"/>
    </row>
    <row r="32" spans="1:7" ht="14.25" customHeight="1" x14ac:dyDescent="0.35">
      <c r="A32" s="20">
        <f t="shared" ref="A32:B32" si="18">A31+A17</f>
        <v>0.69444444444444431</v>
      </c>
      <c r="B32" s="13">
        <f t="shared" si="18"/>
        <v>0.69791666666666652</v>
      </c>
      <c r="C32" s="45" t="str">
        <f>C13</f>
        <v>Tyresögymnastiken</v>
      </c>
      <c r="D32" s="11" t="str">
        <f t="shared" ref="D32:D33" si="19">C11</f>
        <v>Västerås GF</v>
      </c>
      <c r="E32" s="11" t="str">
        <f>C12</f>
        <v>Norrtälje GF</v>
      </c>
      <c r="F32" s="3"/>
      <c r="G32" s="49"/>
    </row>
    <row r="33" spans="1:7" ht="14.25" customHeight="1" x14ac:dyDescent="0.35">
      <c r="A33" s="20">
        <f t="shared" ref="A33:B33" si="20">A32+A17</f>
        <v>0.69791666666666652</v>
      </c>
      <c r="B33" s="13">
        <f t="shared" si="20"/>
        <v>0.70138888888888873</v>
      </c>
      <c r="C33" s="21" t="s">
        <v>92</v>
      </c>
      <c r="D33" s="11" t="str">
        <f t="shared" si="19"/>
        <v>Norrtälje GF</v>
      </c>
      <c r="E33" s="11" t="str">
        <f>C11</f>
        <v>Västerås GF</v>
      </c>
      <c r="F33" s="3"/>
      <c r="G33" s="49"/>
    </row>
    <row r="34" spans="1:7" ht="14.25" customHeight="1" x14ac:dyDescent="0.35">
      <c r="A34" s="5"/>
      <c r="B34" s="6"/>
      <c r="C34" s="6"/>
      <c r="D34" s="6"/>
      <c r="E34" s="6"/>
      <c r="F34" s="8"/>
      <c r="G34" s="49"/>
    </row>
    <row r="35" spans="1:7" ht="14.25" customHeight="1" x14ac:dyDescent="0.35">
      <c r="A35" s="49"/>
      <c r="B35" s="49"/>
      <c r="C35" s="49"/>
      <c r="D35" s="49"/>
      <c r="E35" s="49"/>
      <c r="F35" s="49"/>
    </row>
    <row r="36" spans="1:7" ht="23.5" customHeight="1" x14ac:dyDescent="0.55000000000000004">
      <c r="A36" s="94" t="s">
        <v>106</v>
      </c>
      <c r="B36" s="95"/>
      <c r="C36" s="95"/>
      <c r="D36" s="95"/>
      <c r="E36" s="95"/>
      <c r="F36" s="96"/>
      <c r="G36" s="49"/>
    </row>
    <row r="37" spans="1:7" ht="14.25" customHeight="1" x14ac:dyDescent="0.35">
      <c r="A37" s="28"/>
      <c r="B37" s="49"/>
      <c r="C37" s="29"/>
      <c r="D37" s="29"/>
      <c r="E37" s="29"/>
      <c r="F37" s="3"/>
      <c r="G37" s="49"/>
    </row>
    <row r="38" spans="1:7" ht="14.25" customHeight="1" x14ac:dyDescent="0.35">
      <c r="A38" s="97" t="s">
        <v>94</v>
      </c>
      <c r="B38" s="98"/>
      <c r="C38" s="58">
        <v>0.70486111111111116</v>
      </c>
      <c r="D38" s="29"/>
      <c r="E38" s="29"/>
      <c r="F38" s="3"/>
      <c r="G38" s="49"/>
    </row>
    <row r="39" spans="1:7" ht="14.25" customHeight="1" x14ac:dyDescent="0.35">
      <c r="A39" s="28"/>
      <c r="B39" s="54"/>
      <c r="C39" s="49"/>
      <c r="D39" s="29"/>
      <c r="E39" s="29"/>
      <c r="F39" s="3"/>
      <c r="G39" s="49"/>
    </row>
    <row r="40" spans="1:7" ht="14.25" customHeight="1" x14ac:dyDescent="0.35">
      <c r="A40" s="97" t="s">
        <v>95</v>
      </c>
      <c r="B40" s="98"/>
      <c r="C40" s="58">
        <v>0.70833333333333337</v>
      </c>
      <c r="D40" s="29"/>
      <c r="E40" s="29"/>
      <c r="F40" s="3"/>
      <c r="G40" s="49"/>
    </row>
    <row r="41" spans="1:7" ht="14.25" customHeight="1" x14ac:dyDescent="0.35">
      <c r="A41" s="28"/>
      <c r="B41" s="49"/>
      <c r="C41" s="29"/>
      <c r="D41" s="29"/>
      <c r="E41" s="29"/>
      <c r="F41" s="3"/>
      <c r="G41" s="49"/>
    </row>
    <row r="42" spans="1:7" ht="14.25" customHeight="1" x14ac:dyDescent="0.35">
      <c r="A42" s="99" t="s">
        <v>96</v>
      </c>
      <c r="B42" s="98"/>
      <c r="C42" s="55" t="s">
        <v>97</v>
      </c>
      <c r="D42" s="55" t="s">
        <v>98</v>
      </c>
      <c r="E42" s="55" t="s">
        <v>99</v>
      </c>
      <c r="F42" s="3"/>
      <c r="G42" s="49"/>
    </row>
    <row r="43" spans="1:7" ht="14.25" customHeight="1" x14ac:dyDescent="0.35">
      <c r="A43" s="28"/>
      <c r="B43" s="56">
        <v>1</v>
      </c>
      <c r="C43" s="4" t="str">
        <f>C3</f>
        <v>Drevvikens DoGF Lag 1</v>
      </c>
      <c r="D43" s="48"/>
      <c r="E43" s="48"/>
      <c r="F43" s="22">
        <v>2.4305555555555556E-3</v>
      </c>
      <c r="G43" s="49"/>
    </row>
    <row r="44" spans="1:7" ht="14.25" customHeight="1" x14ac:dyDescent="0.35">
      <c r="A44" s="28"/>
      <c r="B44" s="56">
        <v>2</v>
      </c>
      <c r="C44" s="48"/>
      <c r="D44" s="4" t="str">
        <f>C4</f>
        <v>Nikegymnasterna lag röd</v>
      </c>
      <c r="E44" s="48"/>
      <c r="F44" s="22">
        <v>2.4305555555555556E-3</v>
      </c>
      <c r="G44" s="49"/>
    </row>
    <row r="45" spans="1:7" ht="14.25" customHeight="1" x14ac:dyDescent="0.35">
      <c r="A45" s="28"/>
      <c r="B45" s="56">
        <v>3</v>
      </c>
      <c r="C45" s="48"/>
      <c r="D45" s="48"/>
      <c r="E45" s="4" t="str">
        <f>C5</f>
        <v>Borås GS</v>
      </c>
      <c r="F45" s="22">
        <v>2.4305555555555556E-3</v>
      </c>
      <c r="G45" s="49"/>
    </row>
    <row r="46" spans="1:7" ht="14.25" customHeight="1" x14ac:dyDescent="0.35">
      <c r="A46" s="28"/>
      <c r="B46" s="56">
        <v>4</v>
      </c>
      <c r="C46" s="4" t="str">
        <f>C6</f>
        <v>LUGI GF</v>
      </c>
      <c r="D46" s="48"/>
      <c r="E46" s="48"/>
      <c r="F46" s="22">
        <v>2.4305555555555556E-3</v>
      </c>
      <c r="G46" s="49"/>
    </row>
    <row r="47" spans="1:7" ht="14.25" customHeight="1" x14ac:dyDescent="0.35">
      <c r="A47" s="28"/>
      <c r="B47" s="56">
        <v>5</v>
      </c>
      <c r="C47" s="48"/>
      <c r="D47" s="4" t="str">
        <f>C7</f>
        <v>Södertälje GSF</v>
      </c>
      <c r="E47" s="48"/>
      <c r="F47" s="22">
        <v>2.4305555555555556E-3</v>
      </c>
      <c r="G47" s="49"/>
    </row>
    <row r="48" spans="1:7" ht="14.25" customHeight="1" x14ac:dyDescent="0.35">
      <c r="A48" s="28"/>
      <c r="B48" s="56">
        <v>6</v>
      </c>
      <c r="C48" s="48"/>
      <c r="D48" s="48"/>
      <c r="E48" s="4" t="str">
        <f>C8</f>
        <v>Sollentunagymnasterna Trupp 1</v>
      </c>
      <c r="F48" s="22">
        <v>2.4305555555555556E-3</v>
      </c>
      <c r="G48" s="49"/>
    </row>
    <row r="49" spans="1:7" ht="14.25" customHeight="1" x14ac:dyDescent="0.35">
      <c r="A49" s="28"/>
      <c r="B49" s="56">
        <v>7</v>
      </c>
      <c r="C49" s="4" t="str">
        <f>C9</f>
        <v>Hammarö GF Trupp 1</v>
      </c>
      <c r="D49" s="48"/>
      <c r="E49" s="48"/>
      <c r="F49" s="22">
        <v>2.4305555555555556E-3</v>
      </c>
      <c r="G49" s="49"/>
    </row>
    <row r="50" spans="1:7" ht="14.25" customHeight="1" x14ac:dyDescent="0.35">
      <c r="A50" s="28"/>
      <c r="B50" s="56">
        <v>8</v>
      </c>
      <c r="C50" s="48"/>
      <c r="D50" s="4" t="str">
        <f>C10</f>
        <v>Lulegymnasterna</v>
      </c>
      <c r="E50" s="48"/>
      <c r="F50" s="22">
        <v>2.4305555555555556E-3</v>
      </c>
      <c r="G50" s="49"/>
    </row>
    <row r="51" spans="1:7" ht="14.25" customHeight="1" x14ac:dyDescent="0.35">
      <c r="A51" s="28"/>
      <c r="B51" s="56">
        <v>9</v>
      </c>
      <c r="C51" s="48"/>
      <c r="D51" s="48"/>
      <c r="E51" s="4" t="str">
        <f>C11</f>
        <v>Västerås GF</v>
      </c>
      <c r="F51" s="22">
        <v>2.4305555555555556E-3</v>
      </c>
      <c r="G51" s="49"/>
    </row>
    <row r="52" spans="1:7" ht="14.25" customHeight="1" x14ac:dyDescent="0.35">
      <c r="A52" s="28"/>
      <c r="B52" s="56">
        <v>10</v>
      </c>
      <c r="C52" s="4" t="str">
        <f>C12</f>
        <v>Norrtälje GF</v>
      </c>
      <c r="D52" s="48"/>
      <c r="E52" s="48"/>
      <c r="F52" s="22">
        <v>2.4305555555555556E-3</v>
      </c>
      <c r="G52" s="49"/>
    </row>
    <row r="53" spans="1:7" ht="14.25" customHeight="1" x14ac:dyDescent="0.35">
      <c r="A53" s="28"/>
      <c r="B53" s="56">
        <v>11</v>
      </c>
      <c r="C53" s="48"/>
      <c r="D53" s="4" t="str">
        <f>C13</f>
        <v>Tyresögymnastiken</v>
      </c>
      <c r="E53" s="48"/>
      <c r="F53" s="22">
        <v>2.4305555555555556E-3</v>
      </c>
      <c r="G53" s="49"/>
    </row>
    <row r="54" spans="1:7" ht="14.25" customHeight="1" x14ac:dyDescent="0.35">
      <c r="A54" s="28"/>
      <c r="B54" s="56">
        <v>12</v>
      </c>
      <c r="C54" s="48"/>
      <c r="D54" s="48"/>
      <c r="E54" s="4" t="str">
        <f>C3</f>
        <v>Drevvikens DoGF Lag 1</v>
      </c>
      <c r="F54" s="22">
        <v>2.4305555555555556E-3</v>
      </c>
      <c r="G54" s="49"/>
    </row>
    <row r="55" spans="1:7" ht="14.25" customHeight="1" x14ac:dyDescent="0.35">
      <c r="A55" s="28"/>
      <c r="B55" s="56">
        <v>13</v>
      </c>
      <c r="C55" s="4" t="str">
        <f>C4</f>
        <v>Nikegymnasterna lag röd</v>
      </c>
      <c r="D55" s="48"/>
      <c r="E55" s="48"/>
      <c r="F55" s="22">
        <v>2.4305555555555556E-3</v>
      </c>
      <c r="G55" s="49"/>
    </row>
    <row r="56" spans="1:7" ht="14.25" customHeight="1" x14ac:dyDescent="0.35">
      <c r="A56" s="28"/>
      <c r="B56" s="56">
        <v>14</v>
      </c>
      <c r="C56" s="48"/>
      <c r="D56" s="4" t="str">
        <f>C5</f>
        <v>Borås GS</v>
      </c>
      <c r="E56" s="48"/>
      <c r="F56" s="22">
        <v>2.4305555555555556E-3</v>
      </c>
      <c r="G56" s="49"/>
    </row>
    <row r="57" spans="1:7" ht="14.25" customHeight="1" x14ac:dyDescent="0.35">
      <c r="A57" s="28"/>
      <c r="B57" s="56">
        <v>15</v>
      </c>
      <c r="C57" s="48"/>
      <c r="D57" s="48"/>
      <c r="E57" s="4" t="str">
        <f>C6</f>
        <v>LUGI GF</v>
      </c>
      <c r="F57" s="22">
        <v>2.4305555555555556E-3</v>
      </c>
      <c r="G57" s="49"/>
    </row>
    <row r="58" spans="1:7" ht="14.25" customHeight="1" x14ac:dyDescent="0.35">
      <c r="A58" s="28"/>
      <c r="B58" s="56">
        <v>16</v>
      </c>
      <c r="C58" s="4" t="str">
        <f>C7</f>
        <v>Södertälje GSF</v>
      </c>
      <c r="D58" s="48"/>
      <c r="E58" s="48"/>
      <c r="F58" s="22">
        <v>2.4305555555555556E-3</v>
      </c>
      <c r="G58" s="49"/>
    </row>
    <row r="59" spans="1:7" ht="14.25" customHeight="1" x14ac:dyDescent="0.35">
      <c r="A59" s="28"/>
      <c r="B59" s="56">
        <v>17</v>
      </c>
      <c r="C59" s="48"/>
      <c r="D59" s="4" t="str">
        <f>C8</f>
        <v>Sollentunagymnasterna Trupp 1</v>
      </c>
      <c r="E59" s="48"/>
      <c r="F59" s="22">
        <v>2.4305555555555556E-3</v>
      </c>
      <c r="G59" s="49"/>
    </row>
    <row r="60" spans="1:7" ht="14.25" customHeight="1" x14ac:dyDescent="0.35">
      <c r="A60" s="28"/>
      <c r="B60" s="56">
        <v>18</v>
      </c>
      <c r="C60" s="48"/>
      <c r="D60" s="48"/>
      <c r="E60" s="4" t="str">
        <f>C9</f>
        <v>Hammarö GF Trupp 1</v>
      </c>
      <c r="F60" s="22">
        <v>2.4305555555555556E-3</v>
      </c>
      <c r="G60" s="49"/>
    </row>
    <row r="61" spans="1:7" ht="14.25" customHeight="1" x14ac:dyDescent="0.35">
      <c r="A61" s="28"/>
      <c r="B61" s="56">
        <v>19</v>
      </c>
      <c r="C61" s="4" t="str">
        <f>C10</f>
        <v>Lulegymnasterna</v>
      </c>
      <c r="D61" s="48"/>
      <c r="E61" s="48"/>
      <c r="F61" s="22">
        <v>2.4305555555555556E-3</v>
      </c>
      <c r="G61" s="49"/>
    </row>
    <row r="62" spans="1:7" ht="14.25" customHeight="1" x14ac:dyDescent="0.35">
      <c r="A62" s="28"/>
      <c r="B62" s="56">
        <v>20</v>
      </c>
      <c r="C62" s="48"/>
      <c r="D62" s="4" t="str">
        <f>C11</f>
        <v>Västerås GF</v>
      </c>
      <c r="E62" s="48"/>
      <c r="F62" s="22">
        <v>2.4305555555555556E-3</v>
      </c>
      <c r="G62" s="49"/>
    </row>
    <row r="63" spans="1:7" ht="14.25" customHeight="1" x14ac:dyDescent="0.35">
      <c r="A63" s="28"/>
      <c r="B63" s="56">
        <v>21</v>
      </c>
      <c r="C63" s="48"/>
      <c r="D63" s="48"/>
      <c r="E63" s="4" t="str">
        <f>C12</f>
        <v>Norrtälje GF</v>
      </c>
      <c r="F63" s="22">
        <v>2.4305555555555556E-3</v>
      </c>
      <c r="G63" s="49"/>
    </row>
    <row r="64" spans="1:7" ht="14.25" customHeight="1" x14ac:dyDescent="0.35">
      <c r="A64" s="28"/>
      <c r="B64" s="56">
        <v>22</v>
      </c>
      <c r="C64" s="4" t="str">
        <f>C13</f>
        <v>Tyresögymnastiken</v>
      </c>
      <c r="D64" s="48"/>
      <c r="E64" s="48"/>
      <c r="F64" s="22">
        <v>2.4305555555555556E-3</v>
      </c>
      <c r="G64" s="49"/>
    </row>
    <row r="65" spans="1:7" ht="14.25" customHeight="1" x14ac:dyDescent="0.35">
      <c r="A65" s="28"/>
      <c r="B65" s="56">
        <v>23</v>
      </c>
      <c r="C65" s="48"/>
      <c r="D65" s="4" t="str">
        <f>C3</f>
        <v>Drevvikens DoGF Lag 1</v>
      </c>
      <c r="E65" s="48"/>
      <c r="F65" s="22">
        <v>2.4305555555555556E-3</v>
      </c>
      <c r="G65" s="49"/>
    </row>
    <row r="66" spans="1:7" ht="14.25" customHeight="1" x14ac:dyDescent="0.35">
      <c r="A66" s="28"/>
      <c r="B66" s="56">
        <v>24</v>
      </c>
      <c r="C66" s="48"/>
      <c r="D66" s="48"/>
      <c r="E66" s="4" t="str">
        <f>C4</f>
        <v>Nikegymnasterna lag röd</v>
      </c>
      <c r="F66" s="22">
        <v>2.4305555555555556E-3</v>
      </c>
      <c r="G66" s="49"/>
    </row>
    <row r="67" spans="1:7" ht="14.25" customHeight="1" x14ac:dyDescent="0.35">
      <c r="A67" s="28"/>
      <c r="B67" s="56">
        <v>25</v>
      </c>
      <c r="C67" s="4" t="str">
        <f>C5</f>
        <v>Borås GS</v>
      </c>
      <c r="D67" s="48"/>
      <c r="E67" s="48"/>
      <c r="F67" s="22">
        <v>2.4305555555555556E-3</v>
      </c>
      <c r="G67" s="49"/>
    </row>
    <row r="68" spans="1:7" ht="14.25" customHeight="1" x14ac:dyDescent="0.35">
      <c r="A68" s="28"/>
      <c r="B68" s="56">
        <v>26</v>
      </c>
      <c r="C68" s="48"/>
      <c r="D68" s="4" t="str">
        <f>C6</f>
        <v>LUGI GF</v>
      </c>
      <c r="E68" s="48"/>
      <c r="F68" s="22">
        <v>2.4305555555555556E-3</v>
      </c>
      <c r="G68" s="49"/>
    </row>
    <row r="69" spans="1:7" ht="14.25" customHeight="1" x14ac:dyDescent="0.35">
      <c r="A69" s="28"/>
      <c r="B69" s="56">
        <v>27</v>
      </c>
      <c r="C69" s="48"/>
      <c r="D69" s="48"/>
      <c r="E69" s="4" t="str">
        <f>C7</f>
        <v>Södertälje GSF</v>
      </c>
      <c r="F69" s="22">
        <v>2.4305555555555556E-3</v>
      </c>
      <c r="G69" s="49"/>
    </row>
    <row r="70" spans="1:7" ht="14.25" customHeight="1" x14ac:dyDescent="0.35">
      <c r="A70" s="28"/>
      <c r="B70" s="56">
        <v>28</v>
      </c>
      <c r="C70" s="4" t="str">
        <f>C8</f>
        <v>Sollentunagymnasterna Trupp 1</v>
      </c>
      <c r="D70" s="48"/>
      <c r="E70" s="48"/>
      <c r="F70" s="22">
        <v>2.4305555555555556E-3</v>
      </c>
      <c r="G70" s="49"/>
    </row>
    <row r="71" spans="1:7" ht="14.25" customHeight="1" x14ac:dyDescent="0.35">
      <c r="A71" s="28"/>
      <c r="B71" s="56">
        <v>29</v>
      </c>
      <c r="C71" s="48"/>
      <c r="D71" s="4" t="str">
        <f>C9</f>
        <v>Hammarö GF Trupp 1</v>
      </c>
      <c r="E71" s="48"/>
      <c r="F71" s="22">
        <v>2.4305555555555556E-3</v>
      </c>
      <c r="G71" s="49"/>
    </row>
    <row r="72" spans="1:7" ht="14.25" customHeight="1" x14ac:dyDescent="0.35">
      <c r="A72" s="28"/>
      <c r="B72" s="56">
        <v>30</v>
      </c>
      <c r="C72" s="48"/>
      <c r="D72" s="48"/>
      <c r="E72" s="4" t="str">
        <f>C10</f>
        <v>Lulegymnasterna</v>
      </c>
      <c r="F72" s="22">
        <v>2.4305555555555556E-3</v>
      </c>
      <c r="G72" s="49"/>
    </row>
    <row r="73" spans="1:7" ht="14.25" customHeight="1" x14ac:dyDescent="0.35">
      <c r="A73" s="28"/>
      <c r="B73" s="56">
        <v>31</v>
      </c>
      <c r="C73" s="4" t="str">
        <f>C11</f>
        <v>Västerås GF</v>
      </c>
      <c r="D73" s="48"/>
      <c r="E73" s="48"/>
      <c r="F73" s="22">
        <v>2.4305555555555556E-3</v>
      </c>
      <c r="G73" s="49"/>
    </row>
    <row r="74" spans="1:7" ht="14.25" customHeight="1" x14ac:dyDescent="0.35">
      <c r="A74" s="28"/>
      <c r="B74" s="56">
        <v>32</v>
      </c>
      <c r="C74" s="48"/>
      <c r="D74" s="4" t="str">
        <f>C12</f>
        <v>Norrtälje GF</v>
      </c>
      <c r="E74" s="48"/>
      <c r="F74" s="22">
        <v>2.4305555555555556E-3</v>
      </c>
      <c r="G74" s="49"/>
    </row>
    <row r="75" spans="1:7" ht="14.25" customHeight="1" x14ac:dyDescent="0.35">
      <c r="A75" s="28"/>
      <c r="B75" s="56">
        <v>33</v>
      </c>
      <c r="C75" s="48"/>
      <c r="D75" s="48"/>
      <c r="E75" s="88" t="str">
        <f>C13</f>
        <v>Tyresögymnastiken</v>
      </c>
      <c r="F75" s="22">
        <v>2.4305555555555556E-3</v>
      </c>
      <c r="G75" s="49"/>
    </row>
    <row r="76" spans="1:7" ht="14.25" customHeight="1" x14ac:dyDescent="0.35">
      <c r="A76" s="28"/>
      <c r="B76" s="56"/>
      <c r="C76" s="29"/>
      <c r="D76" s="29"/>
      <c r="E76" s="30"/>
      <c r="F76" s="46">
        <f>SUM(F43:F75)</f>
        <v>8.020833333333334E-2</v>
      </c>
      <c r="G76" s="49"/>
    </row>
    <row r="77" spans="1:7" ht="14.25" customHeight="1" x14ac:dyDescent="0.35">
      <c r="A77" s="28"/>
      <c r="B77" s="56"/>
      <c r="C77" s="29" t="s">
        <v>100</v>
      </c>
      <c r="D77" s="60">
        <f>C40+F76</f>
        <v>0.7885416666666667</v>
      </c>
      <c r="E77" s="89" t="s">
        <v>113</v>
      </c>
      <c r="F77" s="22"/>
      <c r="G77" s="49"/>
    </row>
    <row r="78" spans="1:7" ht="14.25" customHeight="1" thickBot="1" x14ac:dyDescent="0.4">
      <c r="A78" s="5"/>
      <c r="B78" s="23"/>
      <c r="C78" s="7"/>
      <c r="D78" s="24"/>
      <c r="E78" s="90"/>
      <c r="F78" s="25"/>
      <c r="G78" s="49"/>
    </row>
    <row r="79" spans="1:7" ht="14.25" customHeight="1" x14ac:dyDescent="0.35">
      <c r="A79" s="49"/>
      <c r="B79" s="49"/>
      <c r="C79" s="49"/>
      <c r="D79" s="49"/>
      <c r="E79" s="49"/>
      <c r="F79" s="49"/>
    </row>
    <row r="80" spans="1:7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</sheetData>
  <sheetProtection algorithmName="SHA-512" hashValue="cfjUIqkxlMozdy017RjtGbGDoRDAGmY6wBNDqHVEszcGjcbkabewaIJ32PU5sihSejTfsrv2c+4J1bktiPwceg==" saltValue="yrkc+sgfCEvr+5RNsxQ51w==" spinCount="100000" sheet="1" objects="1" scenarios="1"/>
  <mergeCells count="7">
    <mergeCell ref="B2:C2"/>
    <mergeCell ref="A36:F36"/>
    <mergeCell ref="A38:B38"/>
    <mergeCell ref="A40:B40"/>
    <mergeCell ref="A42:B42"/>
    <mergeCell ref="A16:D16"/>
    <mergeCell ref="E16:F1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66"/>
  <sheetViews>
    <sheetView topLeftCell="A62" workbookViewId="0">
      <selection activeCell="D77" sqref="D77"/>
    </sheetView>
  </sheetViews>
  <sheetFormatPr defaultColWidth="14.453125" defaultRowHeight="15" customHeight="1" x14ac:dyDescent="0.35"/>
  <cols>
    <col min="1" max="2" width="6.7265625" customWidth="1"/>
    <col min="3" max="5" width="30.7265625" customWidth="1"/>
    <col min="6" max="26" width="8.7265625" customWidth="1"/>
  </cols>
  <sheetData>
    <row r="1" spans="1:7" ht="14.25" customHeight="1" x14ac:dyDescent="0.35">
      <c r="B1" s="49"/>
      <c r="C1" s="49"/>
    </row>
    <row r="2" spans="1:7" ht="14.25" customHeight="1" x14ac:dyDescent="0.35">
      <c r="A2" s="49"/>
      <c r="B2" s="100" t="s">
        <v>107</v>
      </c>
      <c r="C2" s="101"/>
      <c r="D2" s="49"/>
    </row>
    <row r="3" spans="1:7" ht="14.25" customHeight="1" x14ac:dyDescent="0.35">
      <c r="A3" s="49"/>
      <c r="B3" s="76">
        <v>1</v>
      </c>
      <c r="C3" s="77" t="s">
        <v>40</v>
      </c>
      <c r="D3" s="49"/>
    </row>
    <row r="4" spans="1:7" ht="14.25" customHeight="1" x14ac:dyDescent="0.35">
      <c r="A4" s="49"/>
      <c r="B4" s="76">
        <v>2</v>
      </c>
      <c r="C4" s="77" t="s">
        <v>41</v>
      </c>
      <c r="D4" s="49"/>
    </row>
    <row r="5" spans="1:7" ht="14.25" customHeight="1" x14ac:dyDescent="0.35">
      <c r="A5" s="49"/>
      <c r="B5" s="76">
        <v>3</v>
      </c>
      <c r="C5" s="77" t="s">
        <v>42</v>
      </c>
      <c r="D5" s="49"/>
    </row>
    <row r="6" spans="1:7" ht="14.25" customHeight="1" x14ac:dyDescent="0.35">
      <c r="A6" s="49"/>
      <c r="B6" s="76">
        <v>4</v>
      </c>
      <c r="C6" s="77" t="s">
        <v>43</v>
      </c>
      <c r="D6" s="49"/>
    </row>
    <row r="7" spans="1:7" ht="14.25" customHeight="1" x14ac:dyDescent="0.35">
      <c r="A7" s="49"/>
      <c r="B7" s="76">
        <v>5</v>
      </c>
      <c r="C7" s="77" t="s">
        <v>44</v>
      </c>
      <c r="D7" s="49"/>
    </row>
    <row r="8" spans="1:7" ht="14.25" customHeight="1" x14ac:dyDescent="0.35">
      <c r="A8" s="49"/>
      <c r="B8" s="76">
        <v>6</v>
      </c>
      <c r="C8" s="77" t="s">
        <v>45</v>
      </c>
      <c r="D8" s="49"/>
    </row>
    <row r="9" spans="1:7" ht="14.25" customHeight="1" x14ac:dyDescent="0.35">
      <c r="A9" s="49"/>
      <c r="B9" s="76">
        <v>7</v>
      </c>
      <c r="C9" s="77" t="s">
        <v>46</v>
      </c>
      <c r="D9" s="49"/>
    </row>
    <row r="10" spans="1:7" ht="14.25" customHeight="1" x14ac:dyDescent="0.35">
      <c r="A10" s="49"/>
      <c r="B10" s="76">
        <v>8</v>
      </c>
      <c r="C10" s="77" t="s">
        <v>47</v>
      </c>
      <c r="D10" s="49"/>
    </row>
    <row r="11" spans="1:7" ht="14.25" customHeight="1" x14ac:dyDescent="0.35">
      <c r="A11" s="49"/>
      <c r="B11" s="76">
        <v>9</v>
      </c>
      <c r="C11" s="77" t="s">
        <v>48</v>
      </c>
      <c r="D11" s="49"/>
    </row>
    <row r="12" spans="1:7" ht="14.25" customHeight="1" x14ac:dyDescent="0.35">
      <c r="A12" s="49"/>
      <c r="B12" s="78">
        <v>10</v>
      </c>
      <c r="C12" s="79" t="s">
        <v>49</v>
      </c>
      <c r="D12" s="49"/>
    </row>
    <row r="13" spans="1:7" ht="14.25" customHeight="1" x14ac:dyDescent="0.35">
      <c r="A13" s="49"/>
      <c r="B13" s="49"/>
      <c r="C13" s="49"/>
      <c r="D13" s="49"/>
      <c r="E13" s="49"/>
      <c r="F13" s="49"/>
    </row>
    <row r="14" spans="1:7" ht="14.25" customHeight="1" x14ac:dyDescent="0.35">
      <c r="A14" s="49"/>
      <c r="B14" s="49"/>
      <c r="C14" s="49"/>
      <c r="D14" s="49"/>
      <c r="E14" s="49"/>
      <c r="F14" s="49"/>
    </row>
    <row r="15" spans="1:7" ht="23.5" x14ac:dyDescent="0.55000000000000004">
      <c r="A15" s="102" t="s">
        <v>108</v>
      </c>
      <c r="B15" s="103"/>
      <c r="C15" s="103"/>
      <c r="D15" s="103"/>
      <c r="E15" s="104" t="s">
        <v>58</v>
      </c>
      <c r="F15" s="105"/>
      <c r="G15" s="49"/>
    </row>
    <row r="16" spans="1:7" ht="14.5" hidden="1" customHeight="1" x14ac:dyDescent="0.35">
      <c r="A16" s="18">
        <v>3.472222222222222E-3</v>
      </c>
      <c r="B16" s="9">
        <v>3.472222222222222E-3</v>
      </c>
      <c r="C16" s="51"/>
      <c r="D16" s="27"/>
      <c r="E16" s="51"/>
      <c r="F16" s="3"/>
      <c r="G16" s="49"/>
    </row>
    <row r="17" spans="1:7" ht="14.25" customHeight="1" x14ac:dyDescent="0.35">
      <c r="A17" s="28"/>
      <c r="B17" s="51"/>
      <c r="C17" s="51"/>
      <c r="D17" s="27"/>
      <c r="E17" s="51"/>
      <c r="F17" s="3"/>
      <c r="G17" s="49"/>
    </row>
    <row r="18" spans="1:7" ht="14.25" customHeight="1" x14ac:dyDescent="0.35">
      <c r="A18" s="28" t="s">
        <v>86</v>
      </c>
      <c r="B18" s="27"/>
      <c r="C18" s="58">
        <f>A21-D18</f>
        <v>0.36458333333333331</v>
      </c>
      <c r="D18" s="57">
        <v>1.0416666666666666E-2</v>
      </c>
      <c r="E18" s="51"/>
      <c r="F18" s="3"/>
      <c r="G18" s="49"/>
    </row>
    <row r="19" spans="1:7" ht="14.25" customHeight="1" x14ac:dyDescent="0.35">
      <c r="A19" s="28"/>
      <c r="B19" s="52"/>
      <c r="C19" s="51"/>
      <c r="D19" s="51"/>
      <c r="E19" s="51"/>
      <c r="F19" s="3"/>
      <c r="G19" s="49"/>
    </row>
    <row r="20" spans="1:7" ht="14.25" customHeight="1" x14ac:dyDescent="0.35">
      <c r="A20" s="43"/>
      <c r="B20" s="53"/>
      <c r="C20" s="50" t="s">
        <v>89</v>
      </c>
      <c r="D20" s="53" t="s">
        <v>90</v>
      </c>
      <c r="E20" s="53" t="s">
        <v>91</v>
      </c>
      <c r="F20" s="16"/>
      <c r="G20" s="49"/>
    </row>
    <row r="21" spans="1:7" ht="14.25" customHeight="1" x14ac:dyDescent="0.35">
      <c r="A21" s="20">
        <v>0.375</v>
      </c>
      <c r="B21" s="13">
        <v>0.37847222222222227</v>
      </c>
      <c r="C21" s="33" t="str">
        <f t="shared" ref="C21:C22" si="0">C3</f>
        <v>Placering 6</v>
      </c>
      <c r="D21" s="19" t="str">
        <f t="shared" ref="D21:D22" si="1">C5</f>
        <v>Placering 10</v>
      </c>
      <c r="E21" s="19" t="str">
        <f>C6</f>
        <v>Placering 8</v>
      </c>
      <c r="F21" s="3"/>
      <c r="G21" s="49"/>
    </row>
    <row r="22" spans="1:7" ht="14.25" customHeight="1" x14ac:dyDescent="0.35">
      <c r="A22" s="20">
        <f t="shared" ref="A22:B22" si="2">A21+A16</f>
        <v>0.37847222222222221</v>
      </c>
      <c r="B22" s="13">
        <f t="shared" si="2"/>
        <v>0.38194444444444448</v>
      </c>
      <c r="C22" s="34" t="str">
        <f t="shared" si="0"/>
        <v>Placering 1</v>
      </c>
      <c r="D22" s="19" t="str">
        <f t="shared" si="1"/>
        <v>Placering 8</v>
      </c>
      <c r="E22" s="19" t="str">
        <f>C5</f>
        <v>Placering 10</v>
      </c>
      <c r="F22" s="3"/>
      <c r="G22" s="49"/>
    </row>
    <row r="23" spans="1:7" ht="14.25" customHeight="1" x14ac:dyDescent="0.35">
      <c r="A23" s="20">
        <f t="shared" ref="A23:B23" si="3">A22+A16</f>
        <v>0.38194444444444442</v>
      </c>
      <c r="B23" s="13">
        <f t="shared" si="3"/>
        <v>0.38541666666666669</v>
      </c>
      <c r="C23" s="36" t="str">
        <f>C7</f>
        <v>Placering 9</v>
      </c>
      <c r="D23" s="14" t="str">
        <f t="shared" ref="D23:D24" si="4">C9</f>
        <v>Placering 7</v>
      </c>
      <c r="E23" s="14" t="str">
        <f>C10</f>
        <v>Placering 4</v>
      </c>
      <c r="F23" s="3"/>
      <c r="G23" s="49"/>
    </row>
    <row r="24" spans="1:7" ht="14.25" customHeight="1" x14ac:dyDescent="0.35">
      <c r="A24" s="20">
        <f t="shared" ref="A24:B24" si="5">A23+A16</f>
        <v>0.38541666666666663</v>
      </c>
      <c r="B24" s="13">
        <f t="shared" si="5"/>
        <v>0.3888888888888889</v>
      </c>
      <c r="C24" s="37" t="str">
        <f>C8</f>
        <v>Placering 3</v>
      </c>
      <c r="D24" s="14" t="str">
        <f t="shared" si="4"/>
        <v>Placering 4</v>
      </c>
      <c r="E24" s="14" t="str">
        <f>C9</f>
        <v>Placering 7</v>
      </c>
      <c r="F24" s="3"/>
      <c r="G24" s="49"/>
    </row>
    <row r="25" spans="1:7" ht="14.25" customHeight="1" x14ac:dyDescent="0.35">
      <c r="A25" s="20">
        <f t="shared" ref="A25:B25" si="6">A24+A16</f>
        <v>0.38888888888888884</v>
      </c>
      <c r="B25" s="13">
        <f t="shared" si="6"/>
        <v>0.3923611111111111</v>
      </c>
      <c r="C25" s="41" t="str">
        <f t="shared" ref="C25:C26" si="7">C11</f>
        <v>Placering 2</v>
      </c>
      <c r="D25" s="10" t="str">
        <f t="shared" ref="D25:D26" si="8">C3</f>
        <v>Placering 6</v>
      </c>
      <c r="E25" s="10" t="str">
        <f>C4</f>
        <v>Placering 1</v>
      </c>
      <c r="F25" s="3"/>
      <c r="G25" s="49"/>
    </row>
    <row r="26" spans="1:7" ht="14.25" customHeight="1" x14ac:dyDescent="0.35">
      <c r="A26" s="20">
        <f t="shared" ref="A26:B26" si="9">A25+A16</f>
        <v>0.39236111111111105</v>
      </c>
      <c r="B26" s="13">
        <f t="shared" si="9"/>
        <v>0.39583333333333331</v>
      </c>
      <c r="C26" s="42" t="str">
        <f t="shared" si="7"/>
        <v>Placering 5</v>
      </c>
      <c r="D26" s="10" t="str">
        <f t="shared" si="8"/>
        <v>Placering 1</v>
      </c>
      <c r="E26" s="10" t="str">
        <f>C3</f>
        <v>Placering 6</v>
      </c>
      <c r="F26" s="3"/>
      <c r="G26" s="49"/>
    </row>
    <row r="27" spans="1:7" ht="14.25" customHeight="1" x14ac:dyDescent="0.35">
      <c r="A27" s="20">
        <f t="shared" ref="A27:B27" si="10">A26+A16</f>
        <v>0.39583333333333326</v>
      </c>
      <c r="B27" s="13">
        <f t="shared" si="10"/>
        <v>0.39930555555555552</v>
      </c>
      <c r="C27" s="31" t="str">
        <f t="shared" ref="C27:C28" si="11">C5</f>
        <v>Placering 10</v>
      </c>
      <c r="D27" s="17" t="str">
        <f t="shared" ref="D27:D28" si="12">C7</f>
        <v>Placering 9</v>
      </c>
      <c r="E27" s="12" t="str">
        <f>C8</f>
        <v>Placering 3</v>
      </c>
      <c r="F27" s="3"/>
      <c r="G27" s="49"/>
    </row>
    <row r="28" spans="1:7" ht="14.25" customHeight="1" x14ac:dyDescent="0.35">
      <c r="A28" s="20">
        <f t="shared" ref="A28:B28" si="13">A27+A16</f>
        <v>0.39930555555555547</v>
      </c>
      <c r="B28" s="13">
        <f t="shared" si="13"/>
        <v>0.40277777777777773</v>
      </c>
      <c r="C28" s="32" t="str">
        <f t="shared" si="11"/>
        <v>Placering 8</v>
      </c>
      <c r="D28" s="17" t="str">
        <f t="shared" si="12"/>
        <v>Placering 3</v>
      </c>
      <c r="E28" s="12" t="str">
        <f>C7</f>
        <v>Placering 9</v>
      </c>
      <c r="F28" s="3"/>
      <c r="G28" s="49"/>
    </row>
    <row r="29" spans="1:7" ht="14.25" customHeight="1" x14ac:dyDescent="0.35">
      <c r="A29" s="20">
        <f t="shared" ref="A29:B29" si="14">A28+A16</f>
        <v>0.40277777777777768</v>
      </c>
      <c r="B29" s="13">
        <f t="shared" si="14"/>
        <v>0.40624999999999994</v>
      </c>
      <c r="C29" s="39" t="str">
        <f t="shared" ref="C29:C30" si="15">C9</f>
        <v>Placering 7</v>
      </c>
      <c r="D29" s="11" t="str">
        <f t="shared" ref="D29:D30" si="16">C11</f>
        <v>Placering 2</v>
      </c>
      <c r="E29" s="11" t="str">
        <f>C12</f>
        <v>Placering 5</v>
      </c>
      <c r="F29" s="3"/>
      <c r="G29" s="49"/>
    </row>
    <row r="30" spans="1:7" ht="14.25" customHeight="1" x14ac:dyDescent="0.35">
      <c r="A30" s="20">
        <f t="shared" ref="A30:B30" si="17">A29+A16</f>
        <v>0.40624999999999989</v>
      </c>
      <c r="B30" s="13">
        <f t="shared" si="17"/>
        <v>0.40972222222222215</v>
      </c>
      <c r="C30" s="35" t="str">
        <f t="shared" si="15"/>
        <v>Placering 4</v>
      </c>
      <c r="D30" s="11" t="str">
        <f t="shared" si="16"/>
        <v>Placering 5</v>
      </c>
      <c r="E30" s="11" t="str">
        <f>C11</f>
        <v>Placering 2</v>
      </c>
      <c r="F30" s="3"/>
      <c r="G30" s="49"/>
    </row>
    <row r="31" spans="1:7" ht="14.25" customHeight="1" x14ac:dyDescent="0.35">
      <c r="A31" s="5"/>
      <c r="B31" s="6"/>
      <c r="C31" s="6"/>
      <c r="D31" s="6"/>
      <c r="E31" s="6"/>
      <c r="F31" s="8"/>
      <c r="G31" s="49"/>
    </row>
    <row r="32" spans="1:7" ht="14.25" customHeight="1" x14ac:dyDescent="0.35">
      <c r="A32" s="49"/>
      <c r="B32" s="49"/>
      <c r="C32" s="49"/>
      <c r="D32" s="49"/>
      <c r="E32" s="49"/>
      <c r="F32" s="49"/>
    </row>
    <row r="33" spans="1:7" ht="23.5" customHeight="1" x14ac:dyDescent="0.55000000000000004">
      <c r="A33" s="94" t="s">
        <v>109</v>
      </c>
      <c r="B33" s="95"/>
      <c r="C33" s="95"/>
      <c r="D33" s="95"/>
      <c r="E33" s="95"/>
      <c r="F33" s="96"/>
      <c r="G33" s="49"/>
    </row>
    <row r="34" spans="1:7" ht="14.25" customHeight="1" x14ac:dyDescent="0.35">
      <c r="A34" s="28"/>
      <c r="B34" s="49"/>
      <c r="C34" s="29"/>
      <c r="D34" s="29"/>
      <c r="E34" s="29"/>
      <c r="F34" s="3"/>
      <c r="G34" s="49"/>
    </row>
    <row r="35" spans="1:7" ht="14.25" customHeight="1" x14ac:dyDescent="0.35">
      <c r="A35" s="97" t="s">
        <v>94</v>
      </c>
      <c r="B35" s="98"/>
      <c r="C35" s="58">
        <v>0.41666666666666669</v>
      </c>
      <c r="D35" s="29"/>
      <c r="E35" s="29"/>
      <c r="F35" s="3"/>
      <c r="G35" s="49"/>
    </row>
    <row r="36" spans="1:7" ht="14.25" customHeight="1" x14ac:dyDescent="0.35">
      <c r="A36" s="28"/>
      <c r="B36" s="54"/>
      <c r="C36" s="49"/>
      <c r="D36" s="29"/>
      <c r="E36" s="29"/>
      <c r="F36" s="3"/>
      <c r="G36" s="49"/>
    </row>
    <row r="37" spans="1:7" ht="14.25" customHeight="1" x14ac:dyDescent="0.35">
      <c r="A37" s="97" t="s">
        <v>95</v>
      </c>
      <c r="B37" s="98"/>
      <c r="C37" s="58">
        <v>0.4236111111111111</v>
      </c>
      <c r="D37" s="29"/>
      <c r="E37" s="29"/>
      <c r="F37" s="3"/>
      <c r="G37" s="49"/>
    </row>
    <row r="38" spans="1:7" ht="14.25" customHeight="1" x14ac:dyDescent="0.35">
      <c r="A38" s="28"/>
      <c r="B38" s="49"/>
      <c r="C38" s="29"/>
      <c r="D38" s="29"/>
      <c r="E38" s="29"/>
      <c r="F38" s="3"/>
      <c r="G38" s="49"/>
    </row>
    <row r="39" spans="1:7" ht="14.25" customHeight="1" x14ac:dyDescent="0.35">
      <c r="A39" s="99" t="s">
        <v>96</v>
      </c>
      <c r="B39" s="98"/>
      <c r="C39" s="55" t="s">
        <v>97</v>
      </c>
      <c r="D39" s="55" t="s">
        <v>98</v>
      </c>
      <c r="E39" s="55" t="s">
        <v>99</v>
      </c>
      <c r="F39" s="3"/>
      <c r="G39" s="49"/>
    </row>
    <row r="40" spans="1:7" ht="14.25" customHeight="1" x14ac:dyDescent="0.35">
      <c r="A40" s="28"/>
      <c r="B40" s="56">
        <v>1</v>
      </c>
      <c r="C40" s="4" t="str">
        <f>C3</f>
        <v>Placering 6</v>
      </c>
      <c r="D40" s="48"/>
      <c r="E40" s="48"/>
      <c r="F40" s="22">
        <v>2.4305555555555556E-3</v>
      </c>
      <c r="G40" s="49"/>
    </row>
    <row r="41" spans="1:7" ht="14.25" customHeight="1" x14ac:dyDescent="0.35">
      <c r="A41" s="28"/>
      <c r="B41" s="56">
        <v>2</v>
      </c>
      <c r="C41" s="48"/>
      <c r="D41" s="4" t="str">
        <f>C4</f>
        <v>Placering 1</v>
      </c>
      <c r="E41" s="48"/>
      <c r="F41" s="22">
        <v>2.4305555555555556E-3</v>
      </c>
      <c r="G41" s="49"/>
    </row>
    <row r="42" spans="1:7" ht="14.25" customHeight="1" x14ac:dyDescent="0.35">
      <c r="A42" s="28"/>
      <c r="B42" s="56">
        <v>3</v>
      </c>
      <c r="C42" s="48"/>
      <c r="D42" s="48"/>
      <c r="E42" s="4" t="str">
        <f>C5</f>
        <v>Placering 10</v>
      </c>
      <c r="F42" s="22">
        <v>2.4305555555555556E-3</v>
      </c>
      <c r="G42" s="49"/>
    </row>
    <row r="43" spans="1:7" ht="14.25" customHeight="1" x14ac:dyDescent="0.35">
      <c r="A43" s="28"/>
      <c r="B43" s="56">
        <v>4</v>
      </c>
      <c r="C43" s="4" t="str">
        <f>C6</f>
        <v>Placering 8</v>
      </c>
      <c r="D43" s="48"/>
      <c r="E43" s="48"/>
      <c r="F43" s="22">
        <v>2.4305555555555556E-3</v>
      </c>
      <c r="G43" s="49"/>
    </row>
    <row r="44" spans="1:7" ht="14.25" customHeight="1" x14ac:dyDescent="0.35">
      <c r="A44" s="28"/>
      <c r="B44" s="56">
        <v>5</v>
      </c>
      <c r="C44" s="48"/>
      <c r="D44" s="4" t="str">
        <f>C7</f>
        <v>Placering 9</v>
      </c>
      <c r="E44" s="48"/>
      <c r="F44" s="22">
        <v>2.4305555555555556E-3</v>
      </c>
      <c r="G44" s="49"/>
    </row>
    <row r="45" spans="1:7" ht="14.25" customHeight="1" x14ac:dyDescent="0.35">
      <c r="A45" s="28"/>
      <c r="B45" s="56">
        <v>6</v>
      </c>
      <c r="C45" s="48"/>
      <c r="D45" s="48"/>
      <c r="E45" s="4" t="str">
        <f>C8</f>
        <v>Placering 3</v>
      </c>
      <c r="F45" s="22">
        <v>2.4305555555555556E-3</v>
      </c>
      <c r="G45" s="49"/>
    </row>
    <row r="46" spans="1:7" ht="14.25" customHeight="1" x14ac:dyDescent="0.35">
      <c r="A46" s="28"/>
      <c r="B46" s="56">
        <v>7</v>
      </c>
      <c r="C46" s="4" t="str">
        <f>C9</f>
        <v>Placering 7</v>
      </c>
      <c r="D46" s="48"/>
      <c r="E46" s="48"/>
      <c r="F46" s="22">
        <v>2.4305555555555556E-3</v>
      </c>
      <c r="G46" s="49"/>
    </row>
    <row r="47" spans="1:7" ht="14.25" customHeight="1" x14ac:dyDescent="0.35">
      <c r="A47" s="28"/>
      <c r="B47" s="56">
        <v>8</v>
      </c>
      <c r="C47" s="48"/>
      <c r="D47" s="4" t="str">
        <f>C10</f>
        <v>Placering 4</v>
      </c>
      <c r="E47" s="48"/>
      <c r="F47" s="22">
        <v>2.4305555555555556E-3</v>
      </c>
      <c r="G47" s="49"/>
    </row>
    <row r="48" spans="1:7" ht="14.25" customHeight="1" x14ac:dyDescent="0.35">
      <c r="A48" s="28"/>
      <c r="B48" s="56">
        <v>9</v>
      </c>
      <c r="C48" s="48"/>
      <c r="D48" s="48"/>
      <c r="E48" s="4" t="str">
        <f>C11</f>
        <v>Placering 2</v>
      </c>
      <c r="F48" s="22">
        <v>2.4305555555555556E-3</v>
      </c>
      <c r="G48" s="49"/>
    </row>
    <row r="49" spans="1:7" ht="14.25" customHeight="1" x14ac:dyDescent="0.35">
      <c r="A49" s="28"/>
      <c r="B49" s="56">
        <v>10</v>
      </c>
      <c r="C49" s="4" t="str">
        <f>C12</f>
        <v>Placering 5</v>
      </c>
      <c r="D49" s="48"/>
      <c r="E49" s="48"/>
      <c r="F49" s="22">
        <v>2.4305555555555556E-3</v>
      </c>
      <c r="G49" s="49"/>
    </row>
    <row r="50" spans="1:7" ht="14.25" customHeight="1" x14ac:dyDescent="0.35">
      <c r="A50" s="28"/>
      <c r="B50" s="56">
        <v>11</v>
      </c>
      <c r="C50" s="48"/>
      <c r="D50" s="4" t="str">
        <f>C3</f>
        <v>Placering 6</v>
      </c>
      <c r="E50" s="48"/>
      <c r="F50" s="22">
        <v>2.4305555555555556E-3</v>
      </c>
      <c r="G50" s="49"/>
    </row>
    <row r="51" spans="1:7" ht="14.25" customHeight="1" x14ac:dyDescent="0.35">
      <c r="A51" s="28"/>
      <c r="B51" s="56">
        <v>12</v>
      </c>
      <c r="C51" s="48"/>
      <c r="D51" s="48"/>
      <c r="E51" s="4" t="str">
        <f>C4</f>
        <v>Placering 1</v>
      </c>
      <c r="F51" s="22">
        <v>2.4305555555555556E-3</v>
      </c>
      <c r="G51" s="49"/>
    </row>
    <row r="52" spans="1:7" ht="14.25" customHeight="1" x14ac:dyDescent="0.35">
      <c r="A52" s="28"/>
      <c r="B52" s="56">
        <v>13</v>
      </c>
      <c r="C52" s="4" t="str">
        <f>C5</f>
        <v>Placering 10</v>
      </c>
      <c r="D52" s="48"/>
      <c r="E52" s="48"/>
      <c r="F52" s="22">
        <v>2.4305555555555556E-3</v>
      </c>
      <c r="G52" s="49"/>
    </row>
    <row r="53" spans="1:7" ht="14.25" customHeight="1" x14ac:dyDescent="0.35">
      <c r="A53" s="28"/>
      <c r="B53" s="56">
        <v>14</v>
      </c>
      <c r="C53" s="48"/>
      <c r="D53" s="4" t="str">
        <f>C6</f>
        <v>Placering 8</v>
      </c>
      <c r="E53" s="48"/>
      <c r="F53" s="22">
        <v>2.4305555555555556E-3</v>
      </c>
      <c r="G53" s="49"/>
    </row>
    <row r="54" spans="1:7" ht="14.25" customHeight="1" x14ac:dyDescent="0.35">
      <c r="A54" s="28"/>
      <c r="B54" s="56">
        <v>15</v>
      </c>
      <c r="C54" s="48"/>
      <c r="D54" s="48"/>
      <c r="E54" s="4" t="str">
        <f>C7</f>
        <v>Placering 9</v>
      </c>
      <c r="F54" s="22">
        <v>2.4305555555555556E-3</v>
      </c>
      <c r="G54" s="49"/>
    </row>
    <row r="55" spans="1:7" ht="14.25" customHeight="1" x14ac:dyDescent="0.35">
      <c r="A55" s="28"/>
      <c r="B55" s="56">
        <v>16</v>
      </c>
      <c r="C55" s="4" t="str">
        <f>C8</f>
        <v>Placering 3</v>
      </c>
      <c r="D55" s="48"/>
      <c r="E55" s="48"/>
      <c r="F55" s="22">
        <v>2.4305555555555556E-3</v>
      </c>
      <c r="G55" s="49"/>
    </row>
    <row r="56" spans="1:7" ht="14.25" customHeight="1" x14ac:dyDescent="0.35">
      <c r="A56" s="28"/>
      <c r="B56" s="56">
        <v>17</v>
      </c>
      <c r="C56" s="48"/>
      <c r="D56" s="4" t="str">
        <f>C9</f>
        <v>Placering 7</v>
      </c>
      <c r="E56" s="48"/>
      <c r="F56" s="22">
        <v>2.4305555555555556E-3</v>
      </c>
      <c r="G56" s="49"/>
    </row>
    <row r="57" spans="1:7" ht="14.25" customHeight="1" x14ac:dyDescent="0.35">
      <c r="A57" s="28"/>
      <c r="B57" s="56">
        <v>18</v>
      </c>
      <c r="C57" s="48"/>
      <c r="D57" s="48"/>
      <c r="E57" s="4" t="str">
        <f>C10</f>
        <v>Placering 4</v>
      </c>
      <c r="F57" s="22">
        <v>2.4305555555555556E-3</v>
      </c>
      <c r="G57" s="49"/>
    </row>
    <row r="58" spans="1:7" ht="14.25" customHeight="1" x14ac:dyDescent="0.35">
      <c r="A58" s="28"/>
      <c r="B58" s="56">
        <v>19</v>
      </c>
      <c r="C58" s="4" t="str">
        <f>C11</f>
        <v>Placering 2</v>
      </c>
      <c r="D58" s="48"/>
      <c r="E58" s="48"/>
      <c r="F58" s="22">
        <v>2.4305555555555556E-3</v>
      </c>
      <c r="G58" s="49"/>
    </row>
    <row r="59" spans="1:7" ht="14.25" customHeight="1" x14ac:dyDescent="0.35">
      <c r="A59" s="28"/>
      <c r="B59" s="56">
        <v>20</v>
      </c>
      <c r="C59" s="48"/>
      <c r="D59" s="4" t="str">
        <f>C12</f>
        <v>Placering 5</v>
      </c>
      <c r="E59" s="48"/>
      <c r="F59" s="22">
        <v>2.4305555555555556E-3</v>
      </c>
      <c r="G59" s="49"/>
    </row>
    <row r="60" spans="1:7" ht="14.25" customHeight="1" x14ac:dyDescent="0.35">
      <c r="A60" s="28"/>
      <c r="B60" s="56">
        <v>21</v>
      </c>
      <c r="C60" s="48"/>
      <c r="D60" s="48"/>
      <c r="E60" s="4" t="str">
        <f>C3</f>
        <v>Placering 6</v>
      </c>
      <c r="F60" s="22">
        <v>2.4305555555555556E-3</v>
      </c>
      <c r="G60" s="49"/>
    </row>
    <row r="61" spans="1:7" ht="14.25" customHeight="1" x14ac:dyDescent="0.35">
      <c r="A61" s="28"/>
      <c r="B61" s="56">
        <v>22</v>
      </c>
      <c r="C61" s="4" t="str">
        <f>C4</f>
        <v>Placering 1</v>
      </c>
      <c r="D61" s="48"/>
      <c r="E61" s="48"/>
      <c r="F61" s="22">
        <v>2.4305555555555556E-3</v>
      </c>
      <c r="G61" s="49"/>
    </row>
    <row r="62" spans="1:7" ht="14.25" customHeight="1" x14ac:dyDescent="0.35">
      <c r="A62" s="28"/>
      <c r="B62" s="56">
        <v>23</v>
      </c>
      <c r="C62" s="48"/>
      <c r="D62" s="4" t="str">
        <f>C5</f>
        <v>Placering 10</v>
      </c>
      <c r="E62" s="48"/>
      <c r="F62" s="22">
        <v>2.4305555555555556E-3</v>
      </c>
      <c r="G62" s="49"/>
    </row>
    <row r="63" spans="1:7" ht="14.25" customHeight="1" x14ac:dyDescent="0.35">
      <c r="A63" s="28"/>
      <c r="B63" s="56">
        <v>24</v>
      </c>
      <c r="C63" s="48"/>
      <c r="D63" s="48"/>
      <c r="E63" s="4" t="str">
        <f>C6</f>
        <v>Placering 8</v>
      </c>
      <c r="F63" s="22">
        <v>2.4305555555555556E-3</v>
      </c>
      <c r="G63" s="49"/>
    </row>
    <row r="64" spans="1:7" ht="14.25" customHeight="1" x14ac:dyDescent="0.35">
      <c r="A64" s="28"/>
      <c r="B64" s="56">
        <v>25</v>
      </c>
      <c r="C64" s="4" t="str">
        <f>C7</f>
        <v>Placering 9</v>
      </c>
      <c r="D64" s="48"/>
      <c r="E64" s="48"/>
      <c r="F64" s="22">
        <v>2.4305555555555556E-3</v>
      </c>
      <c r="G64" s="49"/>
    </row>
    <row r="65" spans="1:7" ht="14.25" customHeight="1" x14ac:dyDescent="0.35">
      <c r="A65" s="28"/>
      <c r="B65" s="56">
        <v>26</v>
      </c>
      <c r="C65" s="48"/>
      <c r="D65" s="4" t="str">
        <f>C8</f>
        <v>Placering 3</v>
      </c>
      <c r="E65" s="48"/>
      <c r="F65" s="22">
        <v>2.4305555555555556E-3</v>
      </c>
      <c r="G65" s="49"/>
    </row>
    <row r="66" spans="1:7" ht="14.25" customHeight="1" x14ac:dyDescent="0.35">
      <c r="A66" s="28"/>
      <c r="B66" s="56">
        <v>27</v>
      </c>
      <c r="C66" s="48"/>
      <c r="D66" s="48"/>
      <c r="E66" s="4" t="str">
        <f>C9</f>
        <v>Placering 7</v>
      </c>
      <c r="F66" s="22">
        <v>2.4305555555555556E-3</v>
      </c>
      <c r="G66" s="49"/>
    </row>
    <row r="67" spans="1:7" ht="14.25" customHeight="1" x14ac:dyDescent="0.35">
      <c r="A67" s="28"/>
      <c r="B67" s="56">
        <v>28</v>
      </c>
      <c r="C67" s="4" t="str">
        <f>C10</f>
        <v>Placering 4</v>
      </c>
      <c r="D67" s="48"/>
      <c r="E67" s="48"/>
      <c r="F67" s="22">
        <v>2.4305555555555556E-3</v>
      </c>
      <c r="G67" s="49"/>
    </row>
    <row r="68" spans="1:7" ht="14.25" customHeight="1" x14ac:dyDescent="0.35">
      <c r="A68" s="28"/>
      <c r="B68" s="56">
        <v>29</v>
      </c>
      <c r="C68" s="48"/>
      <c r="D68" s="4" t="str">
        <f>C11</f>
        <v>Placering 2</v>
      </c>
      <c r="E68" s="48"/>
      <c r="F68" s="22">
        <v>2.4305555555555556E-3</v>
      </c>
      <c r="G68" s="49"/>
    </row>
    <row r="69" spans="1:7" ht="14.25" customHeight="1" x14ac:dyDescent="0.35">
      <c r="A69" s="28"/>
      <c r="B69" s="56">
        <v>30</v>
      </c>
      <c r="C69" s="48"/>
      <c r="D69" s="48"/>
      <c r="E69" s="4" t="str">
        <f>C12</f>
        <v>Placering 5</v>
      </c>
      <c r="F69" s="22">
        <v>2.4305555555555556E-3</v>
      </c>
      <c r="G69" s="49"/>
    </row>
    <row r="70" spans="1:7" ht="14.25" customHeight="1" x14ac:dyDescent="0.35">
      <c r="A70" s="28"/>
      <c r="B70" s="56"/>
      <c r="C70" s="29"/>
      <c r="D70" s="29"/>
      <c r="E70" s="30"/>
      <c r="F70" s="47">
        <f>SUM(F40:F69)</f>
        <v>7.2916666666666657E-2</v>
      </c>
      <c r="G70" s="49"/>
    </row>
    <row r="71" spans="1:7" ht="14.25" customHeight="1" x14ac:dyDescent="0.35">
      <c r="A71" s="28"/>
      <c r="B71" s="56"/>
      <c r="C71" s="29" t="s">
        <v>100</v>
      </c>
      <c r="D71" s="59">
        <f>C37+F70</f>
        <v>0.49652777777777779</v>
      </c>
      <c r="E71" s="85" t="s">
        <v>114</v>
      </c>
      <c r="F71" s="3"/>
      <c r="G71" s="49"/>
    </row>
    <row r="72" spans="1:7" ht="14.25" customHeight="1" x14ac:dyDescent="0.35">
      <c r="A72" s="28"/>
      <c r="B72" s="56"/>
      <c r="C72" s="29" t="s">
        <v>110</v>
      </c>
      <c r="D72" s="59">
        <v>0.50347222222222221</v>
      </c>
      <c r="E72" s="85"/>
      <c r="F72" s="3"/>
      <c r="G72" s="49"/>
    </row>
    <row r="73" spans="1:7" ht="14.25" customHeight="1" x14ac:dyDescent="0.35">
      <c r="A73" s="5"/>
      <c r="B73" s="23"/>
      <c r="C73" s="7"/>
      <c r="D73" s="24"/>
      <c r="E73" s="7"/>
      <c r="F73" s="8"/>
      <c r="G73" s="49"/>
    </row>
    <row r="74" spans="1:7" ht="14.25" customHeight="1" x14ac:dyDescent="0.35">
      <c r="A74" s="49"/>
      <c r="B74" s="49"/>
      <c r="C74" s="49"/>
      <c r="D74" s="49"/>
      <c r="E74" s="49"/>
      <c r="F74" s="49"/>
    </row>
    <row r="75" spans="1:7" ht="14.25" customHeight="1" x14ac:dyDescent="0.35"/>
    <row r="76" spans="1:7" ht="14.25" customHeight="1" x14ac:dyDescent="0.35"/>
    <row r="77" spans="1:7" ht="14.25" customHeight="1" x14ac:dyDescent="0.35"/>
    <row r="78" spans="1:7" ht="14.25" customHeight="1" x14ac:dyDescent="0.35"/>
    <row r="79" spans="1:7" ht="14.25" customHeight="1" x14ac:dyDescent="0.35"/>
    <row r="80" spans="1:7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</sheetData>
  <sheetProtection algorithmName="SHA-512" hashValue="FUFTL2S9IQW1haZN1S7Ni08fNtzGXhLQo5BLML1JdA1q/6vSZGN7MeXxnVVhGuX7VcBjUrnnAHvjvtFTKdI3ig==" saltValue="9llyvDQWdljEogzJKC0ISA==" spinCount="100000" sheet="1" objects="1" scenarios="1"/>
  <mergeCells count="7">
    <mergeCell ref="B2:C2"/>
    <mergeCell ref="A35:B35"/>
    <mergeCell ref="A37:B37"/>
    <mergeCell ref="A39:B39"/>
    <mergeCell ref="A33:F33"/>
    <mergeCell ref="A15:D15"/>
    <mergeCell ref="E15:F15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4" ma:contentTypeDescription="Skapa ett nytt dokument." ma:contentTypeScope="" ma:versionID="d5b57e66e4186b00c53ae8be2bc76782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fbfa1e7c7fe63f1a798b6a5abd70eaa0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B72D8-EEBE-48C7-8FF4-314F76634BA3}">
  <ds:schemaRefs>
    <ds:schemaRef ds:uri="http://schemas.microsoft.com/office/2006/metadata/properties"/>
    <ds:schemaRef ds:uri="http://schemas.microsoft.com/office/infopath/2007/PartnerControls"/>
    <ds:schemaRef ds:uri="36508d1f-0c69-4634-9186-6587f9c2d3ca"/>
  </ds:schemaRefs>
</ds:datastoreItem>
</file>

<file path=customXml/itemProps2.xml><?xml version="1.0" encoding="utf-8"?>
<ds:datastoreItem xmlns:ds="http://schemas.openxmlformats.org/officeDocument/2006/customXml" ds:itemID="{60B3FB8B-64FB-4319-AA9C-C1B9135E2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04F80-1FE4-43D6-9DF1-BD71E5E2A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508d1f-0c69-4634-9186-6587f9c2d3ca"/>
    <ds:schemaRef ds:uri="43fd6bfd-54c1-413d-a334-82417e99f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Lottad startordning</vt:lpstr>
      <vt:lpstr>Tidsschema</vt:lpstr>
      <vt:lpstr>Kval pool 1 lördag</vt:lpstr>
      <vt:lpstr>Kval pool 2 lördag</vt:lpstr>
      <vt:lpstr>Kval pool 3 lördag</vt:lpstr>
      <vt:lpstr>Final söndag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Törnvall (Gymnastik)</dc:creator>
  <cp:keywords/>
  <dc:description/>
  <cp:lastModifiedBy>Sandra Malmborg</cp:lastModifiedBy>
  <cp:revision/>
  <dcterms:created xsi:type="dcterms:W3CDTF">2019-03-07T14:42:48Z</dcterms:created>
  <dcterms:modified xsi:type="dcterms:W3CDTF">2023-11-02T12:42:08Z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